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2" sheetId="1" r:id="rId1"/>
  </sheets>
  <definedNames>
    <definedName name="_xlnm.Print_Titles" localSheetId="0">'2002'!$1:$8</definedName>
  </definedNames>
  <calcPr fullCalcOnLoad="1"/>
</workbook>
</file>

<file path=xl/sharedStrings.xml><?xml version="1.0" encoding="utf-8"?>
<sst xmlns="http://schemas.openxmlformats.org/spreadsheetml/2006/main" count="107" uniqueCount="26">
  <si>
    <t>Equity funds</t>
  </si>
  <si>
    <t>Bond funds</t>
  </si>
  <si>
    <t>Money market funds</t>
  </si>
  <si>
    <t>Other funds</t>
  </si>
  <si>
    <t>Quarter 1</t>
  </si>
  <si>
    <t>Quarter 2</t>
  </si>
  <si>
    <t>Quarter 3</t>
  </si>
  <si>
    <t>Total net savings</t>
  </si>
  <si>
    <t>Net savings</t>
  </si>
  <si>
    <t>Net assets</t>
  </si>
  <si>
    <t>Non profit institutions serving households</t>
  </si>
  <si>
    <t>Swedish corporations</t>
  </si>
  <si>
    <t>Others</t>
  </si>
  <si>
    <t>TOTAL</t>
  </si>
  <si>
    <t>IPS (Individual Pension Saving)</t>
  </si>
  <si>
    <t>Unit linked</t>
  </si>
  <si>
    <t>All types of funds</t>
  </si>
  <si>
    <t>%</t>
  </si>
  <si>
    <t>PPM (The Premium Pension Authority)</t>
  </si>
  <si>
    <t>-</t>
  </si>
  <si>
    <t>Net savings and net assets in investment funds 2002 (MSEK)</t>
  </si>
  <si>
    <t>Balanced funds</t>
  </si>
  <si>
    <t>Swedish households, direct inv.</t>
  </si>
  <si>
    <t>Kvartal 2</t>
  </si>
  <si>
    <t>Quarter 1-4</t>
  </si>
  <si>
    <t>Quarter 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</si>
</sst>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yy/mm/dd"/>
    <numFmt numFmtId="167" formatCode="d/m/yy"/>
    <numFmt numFmtId="168" formatCode="d/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168" fontId="6" fillId="2" borderId="5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14" fontId="6" fillId="2" borderId="5" xfId="0" applyNumberFormat="1" applyFont="1" applyFill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1"/>
  <sheetViews>
    <sheetView tabSelected="1" workbookViewId="0" topLeftCell="A1">
      <selection activeCell="A9" sqref="A9"/>
    </sheetView>
  </sheetViews>
  <sheetFormatPr defaultColWidth="9.140625" defaultRowHeight="12.75"/>
  <cols>
    <col min="1" max="1" width="39.57421875" style="1" customWidth="1"/>
    <col min="2" max="5" width="12.7109375" style="1" customWidth="1"/>
    <col min="6" max="6" width="16.7109375" style="1" customWidth="1"/>
    <col min="7" max="7" width="14.57421875" style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11" ht="21.75" customHeight="1">
      <c r="A7" s="3" t="s">
        <v>20</v>
      </c>
      <c r="B7" s="2"/>
      <c r="D7" s="4"/>
      <c r="E7" s="4"/>
      <c r="K7" s="48"/>
    </row>
    <row r="8" ht="10.5" customHeight="1">
      <c r="K8" s="48"/>
    </row>
    <row r="9" ht="10.5" customHeight="1">
      <c r="K9" s="49"/>
    </row>
    <row r="10" spans="1:11" ht="12" customHeight="1">
      <c r="A10" s="4" t="s">
        <v>16</v>
      </c>
      <c r="K10" s="50"/>
    </row>
    <row r="11" spans="1:11" ht="12" customHeight="1">
      <c r="A11" s="5"/>
      <c r="B11" s="6" t="s">
        <v>4</v>
      </c>
      <c r="C11" s="6" t="s">
        <v>5</v>
      </c>
      <c r="D11" s="6" t="s">
        <v>6</v>
      </c>
      <c r="E11" s="6" t="s">
        <v>25</v>
      </c>
      <c r="F11" s="7" t="s">
        <v>7</v>
      </c>
      <c r="G11" s="8" t="s">
        <v>8</v>
      </c>
      <c r="H11" s="7" t="s">
        <v>9</v>
      </c>
      <c r="I11" s="6" t="s">
        <v>9</v>
      </c>
      <c r="K11" s="48"/>
    </row>
    <row r="12" spans="1:9" ht="12" customHeight="1">
      <c r="A12" s="9"/>
      <c r="B12" s="10"/>
      <c r="C12" s="10"/>
      <c r="D12" s="10"/>
      <c r="E12" s="11"/>
      <c r="F12" s="11" t="s">
        <v>24</v>
      </c>
      <c r="G12" s="12" t="s">
        <v>17</v>
      </c>
      <c r="H12" s="29">
        <v>37621</v>
      </c>
      <c r="I12" s="10" t="s">
        <v>17</v>
      </c>
    </row>
    <row r="13" spans="1:9" ht="12" customHeight="1">
      <c r="A13" s="13" t="s">
        <v>22</v>
      </c>
      <c r="B13" s="30">
        <v>5173.44</v>
      </c>
      <c r="C13" s="30">
        <v>1534.6329999999998</v>
      </c>
      <c r="D13" s="30">
        <v>1427.55</v>
      </c>
      <c r="E13" s="30">
        <v>6176.85</v>
      </c>
      <c r="F13" s="42">
        <v>14312.472999999998</v>
      </c>
      <c r="G13" s="14">
        <v>20.07328378893592</v>
      </c>
      <c r="H13" s="30">
        <v>327766.97</v>
      </c>
      <c r="I13" s="15">
        <v>47.45182329479494</v>
      </c>
    </row>
    <row r="14" spans="1:9" ht="12" customHeight="1">
      <c r="A14" s="16" t="s">
        <v>14</v>
      </c>
      <c r="B14" s="30">
        <v>837.29</v>
      </c>
      <c r="C14" s="30">
        <v>919.69</v>
      </c>
      <c r="D14" s="30">
        <v>596.62</v>
      </c>
      <c r="E14" s="30">
        <v>629.98</v>
      </c>
      <c r="F14" s="42">
        <v>2983.58</v>
      </c>
      <c r="G14" s="14">
        <v>4.1844793731309355</v>
      </c>
      <c r="H14" s="30">
        <v>18371.2</v>
      </c>
      <c r="I14" s="15">
        <v>2.659654620211844</v>
      </c>
    </row>
    <row r="15" spans="1:9" ht="12" customHeight="1">
      <c r="A15" s="16" t="s">
        <v>15</v>
      </c>
      <c r="B15" s="30">
        <v>8855.3</v>
      </c>
      <c r="C15" s="30">
        <v>8490.95</v>
      </c>
      <c r="D15" s="30">
        <v>5084.56</v>
      </c>
      <c r="E15" s="30">
        <v>2179.79</v>
      </c>
      <c r="F15" s="42">
        <v>24610.6</v>
      </c>
      <c r="G15" s="14">
        <v>34.51643597972108</v>
      </c>
      <c r="H15" s="30">
        <v>152524.63</v>
      </c>
      <c r="I15" s="15">
        <v>22.081455586766356</v>
      </c>
    </row>
    <row r="16" spans="1:9" ht="12" customHeight="1">
      <c r="A16" s="16" t="s">
        <v>18</v>
      </c>
      <c r="B16" s="30">
        <v>18646.110467535236</v>
      </c>
      <c r="C16" s="30">
        <v>513.352778740638</v>
      </c>
      <c r="D16" s="31" t="s">
        <v>19</v>
      </c>
      <c r="E16" s="31" t="s">
        <v>19</v>
      </c>
      <c r="F16" s="42">
        <v>19159.463246275875</v>
      </c>
      <c r="G16" s="14">
        <v>26.871201293178558</v>
      </c>
      <c r="H16" s="30">
        <v>56593.42314212441</v>
      </c>
      <c r="I16" s="15">
        <v>8.193202367485798</v>
      </c>
    </row>
    <row r="17" spans="1:9" ht="12" customHeight="1">
      <c r="A17" s="16" t="s">
        <v>10</v>
      </c>
      <c r="B17" s="30">
        <v>463.91</v>
      </c>
      <c r="C17" s="30">
        <v>-237</v>
      </c>
      <c r="D17" s="30">
        <v>-218.16</v>
      </c>
      <c r="E17" s="30">
        <v>-561.85</v>
      </c>
      <c r="F17" s="42">
        <v>-553.1</v>
      </c>
      <c r="G17" s="14">
        <v>-0.7757243114911355</v>
      </c>
      <c r="H17" s="30">
        <v>31182.29</v>
      </c>
      <c r="I17" s="15">
        <v>4.514355168268028</v>
      </c>
    </row>
    <row r="18" spans="1:9" ht="12" customHeight="1">
      <c r="A18" s="16" t="s">
        <v>11</v>
      </c>
      <c r="B18" s="30">
        <v>4940.62</v>
      </c>
      <c r="C18" s="30">
        <v>2275.158000000001</v>
      </c>
      <c r="D18" s="30">
        <v>1063.48</v>
      </c>
      <c r="E18" s="30">
        <v>906.519999999999</v>
      </c>
      <c r="F18" s="42">
        <v>9185.778</v>
      </c>
      <c r="G18" s="14">
        <v>12.883079577943256</v>
      </c>
      <c r="H18" s="30">
        <v>85068.6</v>
      </c>
      <c r="I18" s="15">
        <v>12.315640514770582</v>
      </c>
    </row>
    <row r="19" spans="1:9" ht="12" customHeight="1">
      <c r="A19" s="17" t="s">
        <v>12</v>
      </c>
      <c r="B19" s="32">
        <v>786.12</v>
      </c>
      <c r="C19" s="32">
        <v>255.09</v>
      </c>
      <c r="D19" s="32">
        <v>577.17</v>
      </c>
      <c r="E19" s="32">
        <v>-16.07</v>
      </c>
      <c r="F19" s="55">
        <v>1602.31</v>
      </c>
      <c r="G19" s="14">
        <v>2.2472442985813785</v>
      </c>
      <c r="H19" s="32">
        <v>19229.19</v>
      </c>
      <c r="I19" s="18">
        <v>2.7838684477024582</v>
      </c>
    </row>
    <row r="20" spans="1:9" ht="12" customHeight="1">
      <c r="A20" s="19" t="s">
        <v>13</v>
      </c>
      <c r="B20" s="21">
        <v>39702.79046753525</v>
      </c>
      <c r="C20" s="21">
        <v>13751.87377874064</v>
      </c>
      <c r="D20" s="21">
        <v>8531.22</v>
      </c>
      <c r="E20" s="21">
        <v>9315.22</v>
      </c>
      <c r="F20" s="56">
        <v>71301.10424627588</v>
      </c>
      <c r="G20" s="20">
        <v>100</v>
      </c>
      <c r="H20" s="41">
        <v>690736.3031421243</v>
      </c>
      <c r="I20" s="21">
        <v>100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0</v>
      </c>
    </row>
    <row r="24" spans="1:9" ht="12" customHeight="1">
      <c r="A24" s="5"/>
      <c r="B24" s="6" t="str">
        <f>B11</f>
        <v>Quarter 1</v>
      </c>
      <c r="C24" s="6" t="str">
        <f>$C$11</f>
        <v>Quarter 2</v>
      </c>
      <c r="D24" s="6" t="str">
        <f>$D$11</f>
        <v>Quarter 3</v>
      </c>
      <c r="E24" s="6" t="str">
        <f>$E$11</f>
        <v>Quarter 4</v>
      </c>
      <c r="F24" s="7" t="s">
        <v>7</v>
      </c>
      <c r="G24" s="8" t="s">
        <v>8</v>
      </c>
      <c r="H24" s="7" t="str">
        <f>H$11</f>
        <v>Net assets</v>
      </c>
      <c r="I24" s="6" t="s">
        <v>9</v>
      </c>
    </row>
    <row r="25" spans="1:9" ht="12" customHeight="1">
      <c r="A25" s="9"/>
      <c r="B25" s="10"/>
      <c r="C25" s="10"/>
      <c r="D25" s="10"/>
      <c r="E25" s="11"/>
      <c r="F25" s="11" t="str">
        <f>F12</f>
        <v>Quarter 1-4</v>
      </c>
      <c r="G25" s="12" t="s">
        <v>17</v>
      </c>
      <c r="H25" s="54">
        <f>H$12</f>
        <v>37621</v>
      </c>
      <c r="I25" s="10" t="s">
        <v>17</v>
      </c>
    </row>
    <row r="26" spans="1:9" ht="12" customHeight="1">
      <c r="A26" s="13" t="s">
        <v>22</v>
      </c>
      <c r="B26" s="30">
        <v>670.619999999999</v>
      </c>
      <c r="C26" s="30">
        <v>-1240.86</v>
      </c>
      <c r="D26" s="33">
        <v>-2769.76</v>
      </c>
      <c r="E26" s="52">
        <v>1389.88</v>
      </c>
      <c r="F26" s="42">
        <v>-1950.12</v>
      </c>
      <c r="G26" s="14">
        <v>-6.875394744368145</v>
      </c>
      <c r="H26" s="37">
        <v>182010.21</v>
      </c>
      <c r="I26" s="15">
        <v>49.60943711579981</v>
      </c>
    </row>
    <row r="27" spans="1:9" ht="12" customHeight="1">
      <c r="A27" s="16" t="s">
        <v>14</v>
      </c>
      <c r="B27" s="30">
        <v>693.88</v>
      </c>
      <c r="C27" s="30">
        <v>732.01</v>
      </c>
      <c r="D27" s="33">
        <v>376.66</v>
      </c>
      <c r="E27" s="52">
        <v>372.92</v>
      </c>
      <c r="F27" s="42">
        <v>2175.47</v>
      </c>
      <c r="G27" s="14">
        <v>7.669894675471542</v>
      </c>
      <c r="H27" s="37">
        <v>13269.53</v>
      </c>
      <c r="I27" s="15">
        <v>3.616796629657309</v>
      </c>
    </row>
    <row r="28" spans="1:9" ht="12" customHeight="1">
      <c r="A28" s="16" t="s">
        <v>15</v>
      </c>
      <c r="B28" s="30">
        <v>3458.21</v>
      </c>
      <c r="C28" s="30">
        <v>2005.47</v>
      </c>
      <c r="D28" s="33">
        <v>-1047.25</v>
      </c>
      <c r="E28" s="52">
        <v>946.56</v>
      </c>
      <c r="F28" s="42">
        <v>5362.99</v>
      </c>
      <c r="G28" s="14">
        <v>18.907899647251913</v>
      </c>
      <c r="H28" s="37">
        <v>70550.03</v>
      </c>
      <c r="I28" s="15">
        <v>19.229400794619103</v>
      </c>
    </row>
    <row r="29" spans="1:9" ht="10.5" customHeight="1">
      <c r="A29" s="16" t="s">
        <v>18</v>
      </c>
      <c r="B29" s="33">
        <v>16077.680467535236</v>
      </c>
      <c r="C29" s="30">
        <v>409.4427787406379</v>
      </c>
      <c r="D29" s="33" t="s">
        <v>19</v>
      </c>
      <c r="E29" s="52" t="s">
        <v>19</v>
      </c>
      <c r="F29" s="42">
        <v>16487.123246275874</v>
      </c>
      <c r="G29" s="14">
        <v>58.1274385767004</v>
      </c>
      <c r="H29" s="37">
        <v>47026.56314212441</v>
      </c>
      <c r="I29" s="15">
        <v>12.817749767836704</v>
      </c>
    </row>
    <row r="30" spans="1:9" ht="12" customHeight="1">
      <c r="A30" s="16" t="s">
        <v>10</v>
      </c>
      <c r="B30" s="30">
        <v>-7.690000000000055</v>
      </c>
      <c r="C30" s="30">
        <v>123.68</v>
      </c>
      <c r="D30" s="33">
        <v>-252.34</v>
      </c>
      <c r="E30" s="52">
        <v>-421.3</v>
      </c>
      <c r="F30" s="42">
        <v>-557.65</v>
      </c>
      <c r="G30" s="14">
        <v>-1.9660656160630605</v>
      </c>
      <c r="H30" s="37">
        <v>11358.29</v>
      </c>
      <c r="I30" s="15">
        <v>3.0958613448004804</v>
      </c>
    </row>
    <row r="31" spans="1:9" ht="12" customHeight="1">
      <c r="A31" s="16" t="s">
        <v>11</v>
      </c>
      <c r="B31" s="30">
        <v>2710.3</v>
      </c>
      <c r="C31" s="30">
        <v>2031.39</v>
      </c>
      <c r="D31" s="33">
        <v>-421.9299999999994</v>
      </c>
      <c r="E31" s="52">
        <v>1274.9</v>
      </c>
      <c r="F31" s="42">
        <v>5594.66</v>
      </c>
      <c r="G31" s="14">
        <v>19.724681537816487</v>
      </c>
      <c r="H31" s="37">
        <v>34394.08</v>
      </c>
      <c r="I31" s="15">
        <v>9.374589199780539</v>
      </c>
    </row>
    <row r="32" spans="1:9" ht="12" customHeight="1">
      <c r="A32" s="17" t="s">
        <v>12</v>
      </c>
      <c r="B32" s="32">
        <v>642.5</v>
      </c>
      <c r="C32" s="32">
        <v>46.29</v>
      </c>
      <c r="D32" s="45">
        <v>371.78</v>
      </c>
      <c r="E32" s="53">
        <v>190.71</v>
      </c>
      <c r="F32" s="55">
        <v>1251.28</v>
      </c>
      <c r="G32" s="43">
        <v>4.4115459231908645</v>
      </c>
      <c r="H32" s="38">
        <v>8277.56</v>
      </c>
      <c r="I32" s="18">
        <v>2.2561651475060645</v>
      </c>
    </row>
    <row r="33" spans="1:9" ht="12" customHeight="1">
      <c r="A33" s="19" t="s">
        <v>13</v>
      </c>
      <c r="B33" s="21">
        <v>24245.500467535236</v>
      </c>
      <c r="C33" s="21">
        <v>4107.422778740638</v>
      </c>
      <c r="D33" s="51">
        <v>-3742.84</v>
      </c>
      <c r="E33" s="51">
        <v>3753.67</v>
      </c>
      <c r="F33" s="56">
        <v>28363.753246275875</v>
      </c>
      <c r="G33" s="20">
        <v>100</v>
      </c>
      <c r="H33" s="41">
        <v>366886.2631421244</v>
      </c>
      <c r="I33" s="21">
        <v>100</v>
      </c>
    </row>
    <row r="34" spans="4:5" ht="10.5" customHeight="1">
      <c r="D34" s="46"/>
      <c r="E34" s="46"/>
    </row>
    <row r="35" spans="1:5" ht="12" customHeight="1">
      <c r="A35" s="4" t="s">
        <v>21</v>
      </c>
      <c r="D35" s="46"/>
      <c r="E35" s="46"/>
    </row>
    <row r="36" spans="1:9" ht="12" customHeight="1">
      <c r="A36" s="5"/>
      <c r="B36" s="6" t="str">
        <f>B11</f>
        <v>Quarter 1</v>
      </c>
      <c r="C36" s="6" t="s">
        <v>23</v>
      </c>
      <c r="D36" s="6" t="str">
        <f>$D$11</f>
        <v>Quarter 3</v>
      </c>
      <c r="E36" s="6" t="str">
        <f>$E$11</f>
        <v>Quarter 4</v>
      </c>
      <c r="F36" s="7" t="s">
        <v>7</v>
      </c>
      <c r="G36" s="8" t="s">
        <v>8</v>
      </c>
      <c r="H36" s="7" t="str">
        <f>H$11</f>
        <v>Net assets</v>
      </c>
      <c r="I36" s="6" t="s">
        <v>9</v>
      </c>
    </row>
    <row r="37" spans="1:9" ht="12" customHeight="1">
      <c r="A37" s="9"/>
      <c r="B37" s="10"/>
      <c r="C37" s="10"/>
      <c r="D37" s="10"/>
      <c r="E37" s="11"/>
      <c r="F37" s="11" t="str">
        <f>F12</f>
        <v>Quarter 1-4</v>
      </c>
      <c r="G37" s="12" t="s">
        <v>17</v>
      </c>
      <c r="H37" s="54">
        <f>H$12</f>
        <v>37621</v>
      </c>
      <c r="I37" s="10" t="s">
        <v>17</v>
      </c>
    </row>
    <row r="38" spans="1:9" ht="12" customHeight="1">
      <c r="A38" s="13" t="s">
        <v>22</v>
      </c>
      <c r="B38" s="30">
        <v>-272.83</v>
      </c>
      <c r="C38" s="30">
        <v>-605.16</v>
      </c>
      <c r="D38" s="33">
        <v>-1439.03</v>
      </c>
      <c r="E38" s="52">
        <v>-1145.12</v>
      </c>
      <c r="F38" s="42">
        <v>-3462.14</v>
      </c>
      <c r="G38" s="14">
        <v>-88.73573352675676</v>
      </c>
      <c r="H38" s="37">
        <v>39591.72</v>
      </c>
      <c r="I38" s="15">
        <v>35.175599376302145</v>
      </c>
    </row>
    <row r="39" spans="1:9" ht="12" customHeight="1">
      <c r="A39" s="16" t="s">
        <v>14</v>
      </c>
      <c r="B39" s="30">
        <v>119.89</v>
      </c>
      <c r="C39" s="30">
        <v>86.07</v>
      </c>
      <c r="D39" s="33">
        <v>38.74</v>
      </c>
      <c r="E39" s="52">
        <v>115.86</v>
      </c>
      <c r="F39" s="42">
        <v>360.56</v>
      </c>
      <c r="G39" s="14">
        <v>9.241265829922368</v>
      </c>
      <c r="H39" s="37">
        <v>3108.54</v>
      </c>
      <c r="I39" s="15">
        <v>2.7618087237738163</v>
      </c>
    </row>
    <row r="40" spans="1:9" ht="12" customHeight="1">
      <c r="A40" s="16" t="s">
        <v>15</v>
      </c>
      <c r="B40" s="30">
        <v>1597.82</v>
      </c>
      <c r="C40" s="30">
        <v>2588.83</v>
      </c>
      <c r="D40" s="33">
        <v>-76.10000000000014</v>
      </c>
      <c r="E40" s="52">
        <v>1046.25</v>
      </c>
      <c r="F40" s="42">
        <v>5156.8</v>
      </c>
      <c r="G40" s="14">
        <v>132.17040057616944</v>
      </c>
      <c r="H40" s="37">
        <v>44535.38</v>
      </c>
      <c r="I40" s="15">
        <v>39.56783602610291</v>
      </c>
    </row>
    <row r="41" spans="1:9" ht="12" customHeight="1">
      <c r="A41" s="16" t="s">
        <v>18</v>
      </c>
      <c r="B41" s="33">
        <v>2300.3</v>
      </c>
      <c r="C41" s="30">
        <v>11.66</v>
      </c>
      <c r="D41" s="33" t="s">
        <v>19</v>
      </c>
      <c r="E41" s="52" t="s">
        <v>19</v>
      </c>
      <c r="F41" s="42">
        <v>2311.96</v>
      </c>
      <c r="G41" s="14">
        <v>59.25625956331072</v>
      </c>
      <c r="H41" s="37">
        <v>7961.02</v>
      </c>
      <c r="I41" s="15">
        <v>7.073035729357778</v>
      </c>
    </row>
    <row r="42" spans="1:9" ht="12" customHeight="1">
      <c r="A42" s="16" t="s">
        <v>10</v>
      </c>
      <c r="B42" s="30">
        <v>134.08</v>
      </c>
      <c r="C42" s="30">
        <v>11.34</v>
      </c>
      <c r="D42" s="33">
        <v>-84.87</v>
      </c>
      <c r="E42" s="52">
        <v>-113.05</v>
      </c>
      <c r="F42" s="42">
        <v>-52.5</v>
      </c>
      <c r="G42" s="14">
        <v>-1.3455914579291217</v>
      </c>
      <c r="H42" s="37">
        <v>5467.59</v>
      </c>
      <c r="I42" s="15">
        <v>4.857726701286932</v>
      </c>
    </row>
    <row r="43" spans="1:9" ht="12" customHeight="1">
      <c r="A43" s="16" t="s">
        <v>11</v>
      </c>
      <c r="B43" s="30">
        <v>12.6400000000001</v>
      </c>
      <c r="C43" s="30">
        <v>-159.66</v>
      </c>
      <c r="D43" s="33">
        <v>-226.73</v>
      </c>
      <c r="E43" s="52">
        <v>195.64</v>
      </c>
      <c r="F43" s="42">
        <v>-178.11</v>
      </c>
      <c r="G43" s="14">
        <v>-4.56501513470011</v>
      </c>
      <c r="H43" s="37">
        <v>9921.33</v>
      </c>
      <c r="I43" s="15">
        <v>8.814689772510206</v>
      </c>
    </row>
    <row r="44" spans="1:9" ht="12" customHeight="1">
      <c r="A44" s="17" t="s">
        <v>12</v>
      </c>
      <c r="B44" s="32">
        <v>-5.470000000000169</v>
      </c>
      <c r="C44" s="32">
        <v>-74.66</v>
      </c>
      <c r="D44" s="45">
        <v>-92.33</v>
      </c>
      <c r="E44" s="53">
        <v>-62.48</v>
      </c>
      <c r="F44" s="55">
        <v>-234.94</v>
      </c>
      <c r="G44" s="43">
        <v>-6.021585850016535</v>
      </c>
      <c r="H44" s="38">
        <v>1968.92</v>
      </c>
      <c r="I44" s="18">
        <v>1.7493036706662108</v>
      </c>
    </row>
    <row r="45" spans="1:9" ht="12" customHeight="1">
      <c r="A45" s="19" t="s">
        <v>13</v>
      </c>
      <c r="B45" s="21">
        <v>3886.43</v>
      </c>
      <c r="C45" s="21">
        <v>1858.42</v>
      </c>
      <c r="D45" s="51">
        <v>-1880.32</v>
      </c>
      <c r="E45" s="51">
        <v>37.1</v>
      </c>
      <c r="F45" s="56">
        <v>3901.63</v>
      </c>
      <c r="G45" s="44">
        <v>100</v>
      </c>
      <c r="H45" s="41">
        <v>112554.5</v>
      </c>
      <c r="I45" s="21">
        <v>100</v>
      </c>
    </row>
    <row r="46" spans="4:5" ht="10.5" customHeight="1">
      <c r="D46" s="46"/>
      <c r="E46" s="46"/>
    </row>
    <row r="47" spans="1:5" ht="12" customHeight="1">
      <c r="A47" s="4" t="s">
        <v>1</v>
      </c>
      <c r="D47" s="46"/>
      <c r="E47" s="46"/>
    </row>
    <row r="48" spans="1:9" ht="12" customHeight="1">
      <c r="A48" s="5"/>
      <c r="B48" s="6" t="str">
        <f>B11</f>
        <v>Quarter 1</v>
      </c>
      <c r="C48" s="6" t="s">
        <v>23</v>
      </c>
      <c r="D48" s="6" t="str">
        <f>$D$11</f>
        <v>Quarter 3</v>
      </c>
      <c r="E48" s="6" t="str">
        <f>$E$11</f>
        <v>Quarter 4</v>
      </c>
      <c r="F48" s="7" t="s">
        <v>7</v>
      </c>
      <c r="G48" s="8" t="s">
        <v>8</v>
      </c>
      <c r="H48" s="7" t="str">
        <f>H$11</f>
        <v>Net assets</v>
      </c>
      <c r="I48" s="6" t="s">
        <v>9</v>
      </c>
    </row>
    <row r="49" spans="1:9" ht="12" customHeight="1">
      <c r="A49" s="9"/>
      <c r="B49" s="10"/>
      <c r="C49" s="10"/>
      <c r="D49" s="10"/>
      <c r="E49" s="11"/>
      <c r="F49" s="11" t="str">
        <f>F12</f>
        <v>Quarter 1-4</v>
      </c>
      <c r="G49" s="12" t="s">
        <v>17</v>
      </c>
      <c r="H49" s="54">
        <f>H$12</f>
        <v>37621</v>
      </c>
      <c r="I49" s="10" t="s">
        <v>17</v>
      </c>
    </row>
    <row r="50" spans="1:9" ht="12" customHeight="1">
      <c r="A50" s="13" t="s">
        <v>22</v>
      </c>
      <c r="B50" s="30">
        <v>-216.79</v>
      </c>
      <c r="C50" s="30">
        <v>-250.08</v>
      </c>
      <c r="D50" s="33">
        <v>695.33</v>
      </c>
      <c r="E50" s="52">
        <v>642.57</v>
      </c>
      <c r="F50" s="42">
        <f aca="true" t="shared" si="0" ref="F50:F56">SUM(B50:E50)</f>
        <v>871.0300000000001</v>
      </c>
      <c r="G50" s="25">
        <f aca="true" t="shared" si="1" ref="G50:G56">F50/$F$57*100</f>
        <v>11.630419107946869</v>
      </c>
      <c r="H50" s="37">
        <v>38137.76</v>
      </c>
      <c r="I50" s="15">
        <f aca="true" t="shared" si="2" ref="I50:I56">H50/$H$57*100</f>
        <v>45.80829483921353</v>
      </c>
    </row>
    <row r="51" spans="1:9" ht="12" customHeight="1">
      <c r="A51" s="16" t="s">
        <v>14</v>
      </c>
      <c r="B51" s="30">
        <v>2.94</v>
      </c>
      <c r="C51" s="30">
        <v>32.85</v>
      </c>
      <c r="D51" s="33">
        <v>101.59</v>
      </c>
      <c r="E51" s="52">
        <v>68.41</v>
      </c>
      <c r="F51" s="42">
        <f t="shared" si="0"/>
        <v>205.79</v>
      </c>
      <c r="G51" s="26">
        <f t="shared" si="1"/>
        <v>2.747808856439372</v>
      </c>
      <c r="H51" s="37">
        <v>1244.18</v>
      </c>
      <c r="I51" s="15">
        <f t="shared" si="2"/>
        <v>1.4944182425253265</v>
      </c>
    </row>
    <row r="52" spans="1:9" ht="12" customHeight="1">
      <c r="A52" s="16" t="s">
        <v>15</v>
      </c>
      <c r="B52" s="30">
        <v>2568.82</v>
      </c>
      <c r="C52" s="30">
        <v>1837.14</v>
      </c>
      <c r="D52" s="33">
        <v>1117.83</v>
      </c>
      <c r="E52" s="52">
        <v>342.07</v>
      </c>
      <c r="F52" s="42">
        <f t="shared" si="0"/>
        <v>5865.86</v>
      </c>
      <c r="G52" s="26">
        <f t="shared" si="1"/>
        <v>78.32383526232302</v>
      </c>
      <c r="H52" s="37">
        <v>17755.98</v>
      </c>
      <c r="I52" s="15">
        <f t="shared" si="2"/>
        <v>21.3271877267878</v>
      </c>
    </row>
    <row r="53" spans="1:9" ht="12" customHeight="1">
      <c r="A53" s="16" t="s">
        <v>18</v>
      </c>
      <c r="B53" s="33">
        <v>193.32</v>
      </c>
      <c r="C53" s="30">
        <v>62.29</v>
      </c>
      <c r="D53" s="33" t="s">
        <v>19</v>
      </c>
      <c r="E53" s="52" t="s">
        <v>19</v>
      </c>
      <c r="F53" s="42">
        <f t="shared" si="0"/>
        <v>255.60999999999999</v>
      </c>
      <c r="G53" s="26">
        <f t="shared" si="1"/>
        <v>3.4130298935539516</v>
      </c>
      <c r="H53" s="37">
        <v>1195.3</v>
      </c>
      <c r="I53" s="15">
        <f t="shared" si="2"/>
        <v>1.4357071527355547</v>
      </c>
    </row>
    <row r="54" spans="1:9" ht="12" customHeight="1">
      <c r="A54" s="16" t="s">
        <v>10</v>
      </c>
      <c r="B54" s="30">
        <v>-301.37</v>
      </c>
      <c r="C54" s="30">
        <v>150.96</v>
      </c>
      <c r="D54" s="33">
        <v>-206.97</v>
      </c>
      <c r="E54" s="52">
        <v>-208.02</v>
      </c>
      <c r="F54" s="42">
        <f t="shared" si="0"/>
        <v>-565.4</v>
      </c>
      <c r="G54" s="26">
        <f t="shared" si="1"/>
        <v>-7.549497679337288</v>
      </c>
      <c r="H54" s="37">
        <v>6881.41</v>
      </c>
      <c r="I54" s="15">
        <f t="shared" si="2"/>
        <v>8.265447634824708</v>
      </c>
    </row>
    <row r="55" spans="1:9" ht="12" customHeight="1">
      <c r="A55" s="16" t="s">
        <v>11</v>
      </c>
      <c r="B55" s="30">
        <v>257.57</v>
      </c>
      <c r="C55" s="30">
        <v>120.15</v>
      </c>
      <c r="D55" s="33">
        <v>218.26</v>
      </c>
      <c r="E55" s="52">
        <v>-302.23</v>
      </c>
      <c r="F55" s="42">
        <f t="shared" si="0"/>
        <v>293.75</v>
      </c>
      <c r="G55" s="26">
        <f t="shared" si="1"/>
        <v>3.922293850911441</v>
      </c>
      <c r="H55" s="37">
        <v>12730.99</v>
      </c>
      <c r="I55" s="15">
        <f t="shared" si="2"/>
        <v>15.291536354392052</v>
      </c>
    </row>
    <row r="56" spans="1:9" ht="12" customHeight="1">
      <c r="A56" s="17" t="s">
        <v>12</v>
      </c>
      <c r="B56" s="32">
        <v>-10.13</v>
      </c>
      <c r="C56" s="32">
        <v>178.36</v>
      </c>
      <c r="D56" s="45">
        <v>369.05</v>
      </c>
      <c r="E56" s="53">
        <v>25.319999999999936</v>
      </c>
      <c r="F56" s="55">
        <f t="shared" si="0"/>
        <v>562.5999999999999</v>
      </c>
      <c r="G56" s="27">
        <f t="shared" si="1"/>
        <v>7.512110708162643</v>
      </c>
      <c r="H56" s="38">
        <v>5309.52</v>
      </c>
      <c r="I56" s="18">
        <f t="shared" si="2"/>
        <v>6.377408049521027</v>
      </c>
    </row>
    <row r="57" spans="1:9" ht="12" customHeight="1">
      <c r="A57" s="19" t="s">
        <v>13</v>
      </c>
      <c r="B57" s="21">
        <v>2494.36</v>
      </c>
      <c r="C57" s="21">
        <v>2131.67</v>
      </c>
      <c r="D57" s="51">
        <v>2295.09</v>
      </c>
      <c r="E57" s="51">
        <v>568.12</v>
      </c>
      <c r="F57" s="56">
        <f>SUM(F50:F56)</f>
        <v>7489.24</v>
      </c>
      <c r="G57" s="28">
        <f>SUM(G50:G56)</f>
        <v>100</v>
      </c>
      <c r="H57" s="41">
        <v>83255.14</v>
      </c>
      <c r="I57" s="21">
        <f>SUM(I50:I56)</f>
        <v>100</v>
      </c>
    </row>
    <row r="58" spans="4:5" ht="10.5" customHeight="1">
      <c r="D58" s="46"/>
      <c r="E58" s="46"/>
    </row>
    <row r="59" spans="1:5" ht="12" customHeight="1">
      <c r="A59" s="4" t="s">
        <v>2</v>
      </c>
      <c r="D59" s="46"/>
      <c r="E59" s="46"/>
    </row>
    <row r="60" spans="1:9" ht="12" customHeight="1">
      <c r="A60" s="5"/>
      <c r="B60" s="6" t="str">
        <f>B11</f>
        <v>Quarter 1</v>
      </c>
      <c r="C60" s="6" t="s">
        <v>23</v>
      </c>
      <c r="D60" s="6" t="str">
        <f>$D$11</f>
        <v>Quarter 3</v>
      </c>
      <c r="E60" s="6" t="str">
        <f>$E$11</f>
        <v>Quarter 4</v>
      </c>
      <c r="F60" s="7" t="s">
        <v>7</v>
      </c>
      <c r="G60" s="8" t="s">
        <v>8</v>
      </c>
      <c r="H60" s="7" t="str">
        <f>H$11</f>
        <v>Net assets</v>
      </c>
      <c r="I60" s="6" t="s">
        <v>9</v>
      </c>
    </row>
    <row r="61" spans="1:9" ht="12" customHeight="1">
      <c r="A61" s="9"/>
      <c r="B61" s="47"/>
      <c r="C61" s="47"/>
      <c r="D61" s="10"/>
      <c r="E61" s="11"/>
      <c r="F61" s="11" t="str">
        <f>F12</f>
        <v>Quarter 1-4</v>
      </c>
      <c r="G61" s="12" t="s">
        <v>17</v>
      </c>
      <c r="H61" s="54">
        <f>H$12</f>
        <v>37621</v>
      </c>
      <c r="I61" s="10" t="s">
        <v>17</v>
      </c>
    </row>
    <row r="62" spans="1:9" ht="12" customHeight="1">
      <c r="A62" s="13" t="s">
        <v>22</v>
      </c>
      <c r="B62" s="34">
        <v>4902.53</v>
      </c>
      <c r="C62" s="34">
        <v>3601.74</v>
      </c>
      <c r="D62" s="33">
        <v>4978.04</v>
      </c>
      <c r="E62" s="52">
        <v>5290.4</v>
      </c>
      <c r="F62" s="42">
        <v>18772.71</v>
      </c>
      <c r="G62" s="25">
        <v>68.52957206412158</v>
      </c>
      <c r="H62" s="39">
        <v>66252.49</v>
      </c>
      <c r="I62" s="15">
        <v>56.13618287116845</v>
      </c>
    </row>
    <row r="63" spans="1:9" ht="12" customHeight="1">
      <c r="A63" s="16" t="s">
        <v>14</v>
      </c>
      <c r="B63" s="35">
        <v>11.06</v>
      </c>
      <c r="C63" s="35">
        <v>70.11</v>
      </c>
      <c r="D63" s="33">
        <v>79.84</v>
      </c>
      <c r="E63" s="52">
        <v>71.5</v>
      </c>
      <c r="F63" s="42">
        <v>232.51</v>
      </c>
      <c r="G63" s="26">
        <v>0.8487752061704947</v>
      </c>
      <c r="H63" s="40">
        <v>547.35</v>
      </c>
      <c r="I63" s="15">
        <v>0.4637733569641541</v>
      </c>
    </row>
    <row r="64" spans="1:9" ht="12" customHeight="1">
      <c r="A64" s="16" t="s">
        <v>15</v>
      </c>
      <c r="B64" s="35">
        <v>852.63</v>
      </c>
      <c r="C64" s="35">
        <v>1912.15</v>
      </c>
      <c r="D64" s="33">
        <v>2083.44</v>
      </c>
      <c r="E64" s="52">
        <v>-179.01</v>
      </c>
      <c r="F64" s="42">
        <v>4669.21</v>
      </c>
      <c r="G64" s="26">
        <v>17.04489992001779</v>
      </c>
      <c r="H64" s="40">
        <v>14149.81</v>
      </c>
      <c r="I64" s="15">
        <v>11.98922971426867</v>
      </c>
    </row>
    <row r="65" spans="1:9" ht="12" customHeight="1">
      <c r="A65" s="16" t="s">
        <v>18</v>
      </c>
      <c r="B65" s="36">
        <v>73.63</v>
      </c>
      <c r="C65" s="35">
        <v>29.88</v>
      </c>
      <c r="D65" s="33" t="s">
        <v>19</v>
      </c>
      <c r="E65" s="52" t="s">
        <v>19</v>
      </c>
      <c r="F65" s="42">
        <v>103.51</v>
      </c>
      <c r="G65" s="26">
        <v>0.37786212029894595</v>
      </c>
      <c r="H65" s="40">
        <v>407.53</v>
      </c>
      <c r="I65" s="15">
        <v>0.3453029253011815</v>
      </c>
    </row>
    <row r="66" spans="1:9" ht="12" customHeight="1">
      <c r="A66" s="16" t="s">
        <v>10</v>
      </c>
      <c r="B66" s="35">
        <v>610.93</v>
      </c>
      <c r="C66" s="35">
        <v>-298.68</v>
      </c>
      <c r="D66" s="33">
        <v>214.45</v>
      </c>
      <c r="E66" s="52">
        <v>12.659999999999854</v>
      </c>
      <c r="F66" s="42">
        <v>539.36</v>
      </c>
      <c r="G66" s="26">
        <v>1.9689277674083607</v>
      </c>
      <c r="H66" s="40">
        <v>6862.64</v>
      </c>
      <c r="I66" s="15">
        <v>5.814761286994578</v>
      </c>
    </row>
    <row r="67" spans="1:9" ht="12" customHeight="1">
      <c r="A67" s="16" t="s">
        <v>11</v>
      </c>
      <c r="B67" s="30">
        <v>1943.33</v>
      </c>
      <c r="C67" s="30">
        <v>215.70000000000073</v>
      </c>
      <c r="D67" s="33">
        <v>1509.37</v>
      </c>
      <c r="E67" s="52">
        <v>-378.21000000000095</v>
      </c>
      <c r="F67" s="42">
        <v>3290.19</v>
      </c>
      <c r="G67" s="26">
        <v>12.010802527160552</v>
      </c>
      <c r="H67" s="40">
        <v>26391.36</v>
      </c>
      <c r="I67" s="15">
        <v>22.36157782415182</v>
      </c>
    </row>
    <row r="68" spans="1:9" ht="12" customHeight="1">
      <c r="A68" s="17" t="s">
        <v>12</v>
      </c>
      <c r="B68" s="32">
        <v>47.71</v>
      </c>
      <c r="C68" s="32">
        <v>-97.47</v>
      </c>
      <c r="D68" s="45">
        <v>-4.140000000000043</v>
      </c>
      <c r="E68" s="53">
        <v>-160</v>
      </c>
      <c r="F68" s="57">
        <v>-213.9</v>
      </c>
      <c r="G68" s="27">
        <v>-0.780839605177708</v>
      </c>
      <c r="H68" s="38">
        <v>3409.83</v>
      </c>
      <c r="I68" s="18">
        <v>2.889172021151149</v>
      </c>
    </row>
    <row r="69" spans="1:9" ht="12" customHeight="1">
      <c r="A69" s="19" t="s">
        <v>13</v>
      </c>
      <c r="B69" s="21">
        <v>8441.82</v>
      </c>
      <c r="C69" s="21">
        <v>5433.43</v>
      </c>
      <c r="D69" s="51">
        <v>8861</v>
      </c>
      <c r="E69" s="51">
        <v>4657.34</v>
      </c>
      <c r="F69" s="21">
        <v>27393.59</v>
      </c>
      <c r="G69" s="28">
        <v>100</v>
      </c>
      <c r="H69" s="41">
        <v>118021.01</v>
      </c>
      <c r="I69" s="21">
        <v>100</v>
      </c>
    </row>
    <row r="70" spans="4:5" ht="12" customHeight="1">
      <c r="D70" s="46"/>
      <c r="E70" s="46"/>
    </row>
    <row r="71" spans="1:5" ht="12" customHeight="1">
      <c r="A71" s="4" t="s">
        <v>3</v>
      </c>
      <c r="D71" s="46"/>
      <c r="E71" s="46"/>
    </row>
    <row r="72" spans="1:9" ht="12" customHeight="1">
      <c r="A72" s="5"/>
      <c r="B72" s="6" t="str">
        <f>B11</f>
        <v>Quarter 1</v>
      </c>
      <c r="C72" s="6" t="s">
        <v>23</v>
      </c>
      <c r="D72" s="6" t="str">
        <f>$D$11</f>
        <v>Quarter 3</v>
      </c>
      <c r="E72" s="6" t="str">
        <f>$E$11</f>
        <v>Quarter 4</v>
      </c>
      <c r="F72" s="7" t="s">
        <v>7</v>
      </c>
      <c r="G72" s="8" t="s">
        <v>8</v>
      </c>
      <c r="H72" s="7" t="str">
        <f>H$11</f>
        <v>Net assets</v>
      </c>
      <c r="I72" s="6" t="s">
        <v>9</v>
      </c>
    </row>
    <row r="73" spans="1:9" ht="12" customHeight="1">
      <c r="A73" s="9"/>
      <c r="B73" s="47"/>
      <c r="C73" s="47"/>
      <c r="D73" s="10"/>
      <c r="E73" s="11"/>
      <c r="F73" s="11" t="str">
        <f>F12</f>
        <v>Quarter 1-4</v>
      </c>
      <c r="G73" s="12" t="s">
        <v>17</v>
      </c>
      <c r="H73" s="54">
        <f>H$12</f>
        <v>37621</v>
      </c>
      <c r="I73" s="10" t="s">
        <v>17</v>
      </c>
    </row>
    <row r="74" spans="1:9" ht="12" customHeight="1">
      <c r="A74" s="13" t="s">
        <v>22</v>
      </c>
      <c r="B74" s="34">
        <v>89.91</v>
      </c>
      <c r="C74" s="34">
        <v>28.992999999999995</v>
      </c>
      <c r="D74" s="33">
        <v>-37.03</v>
      </c>
      <c r="E74" s="33">
        <v>-0.8799999999999955</v>
      </c>
      <c r="F74" s="42">
        <v>80.993</v>
      </c>
      <c r="G74" s="42">
        <v>1.9502799375182254</v>
      </c>
      <c r="H74" s="39">
        <v>1774.79</v>
      </c>
      <c r="I74" s="15">
        <v>17.713553419918778</v>
      </c>
    </row>
    <row r="75" spans="1:9" ht="12" customHeight="1">
      <c r="A75" s="16" t="s">
        <v>14</v>
      </c>
      <c r="B75" s="35">
        <v>9.52</v>
      </c>
      <c r="C75" s="35">
        <v>-1.35</v>
      </c>
      <c r="D75" s="33">
        <v>-0.21</v>
      </c>
      <c r="E75" s="33">
        <v>1.29</v>
      </c>
      <c r="F75" s="42">
        <v>9.25</v>
      </c>
      <c r="G75" s="42">
        <v>0.22273640218344282</v>
      </c>
      <c r="H75" s="40">
        <v>201.6</v>
      </c>
      <c r="I75" s="15">
        <v>2.0120985409291383</v>
      </c>
    </row>
    <row r="76" spans="1:9" ht="12" customHeight="1">
      <c r="A76" s="16" t="s">
        <v>15</v>
      </c>
      <c r="B76" s="35">
        <v>377.82</v>
      </c>
      <c r="C76" s="35">
        <v>147.36</v>
      </c>
      <c r="D76" s="33">
        <v>3006.64</v>
      </c>
      <c r="E76" s="33">
        <v>23.92</v>
      </c>
      <c r="F76" s="42">
        <v>3555.74</v>
      </c>
      <c r="G76" s="42">
        <v>85.6208361837573</v>
      </c>
      <c r="H76" s="40">
        <v>5533.43</v>
      </c>
      <c r="I76" s="15">
        <v>55.227214431217874</v>
      </c>
    </row>
    <row r="77" spans="1:9" ht="12" customHeight="1">
      <c r="A77" s="16" t="s">
        <v>18</v>
      </c>
      <c r="B77" s="36">
        <v>1.18</v>
      </c>
      <c r="C77" s="35">
        <v>0.08</v>
      </c>
      <c r="D77" s="33" t="s">
        <v>19</v>
      </c>
      <c r="E77" s="33" t="s">
        <v>19</v>
      </c>
      <c r="F77" s="42">
        <v>1.26</v>
      </c>
      <c r="G77" s="42">
        <v>0.030340309919041943</v>
      </c>
      <c r="H77" s="40">
        <v>3.01</v>
      </c>
      <c r="I77" s="15">
        <v>0.030041749048594774</v>
      </c>
    </row>
    <row r="78" spans="1:9" ht="12" customHeight="1">
      <c r="A78" s="16" t="s">
        <v>10</v>
      </c>
      <c r="B78" s="35">
        <v>27.96</v>
      </c>
      <c r="C78" s="35">
        <v>-224.3</v>
      </c>
      <c r="D78" s="33">
        <v>111.57</v>
      </c>
      <c r="E78" s="33">
        <v>167.86</v>
      </c>
      <c r="F78" s="42">
        <v>83.09</v>
      </c>
      <c r="G78" s="42">
        <v>2.000774881883488</v>
      </c>
      <c r="H78" s="40">
        <v>612.36</v>
      </c>
      <c r="I78" s="15">
        <v>6.111749318072259</v>
      </c>
    </row>
    <row r="79" spans="1:9" ht="12" customHeight="1">
      <c r="A79" s="16" t="s">
        <v>11</v>
      </c>
      <c r="B79" s="30">
        <v>16.779999999999916</v>
      </c>
      <c r="C79" s="30">
        <v>67.57800000000006</v>
      </c>
      <c r="D79" s="33">
        <v>-15.489999999999881</v>
      </c>
      <c r="E79" s="33">
        <v>116.42</v>
      </c>
      <c r="F79" s="42">
        <v>185.2880000000001</v>
      </c>
      <c r="G79" s="42">
        <v>4.461662971650354</v>
      </c>
      <c r="H79" s="40">
        <v>1630.84</v>
      </c>
      <c r="I79" s="15">
        <v>16.276839208774188</v>
      </c>
    </row>
    <row r="80" spans="1:9" ht="12" customHeight="1">
      <c r="A80" s="17" t="s">
        <v>12</v>
      </c>
      <c r="B80" s="32">
        <v>111.51</v>
      </c>
      <c r="C80" s="32">
        <v>202.57</v>
      </c>
      <c r="D80" s="45">
        <v>-67.19</v>
      </c>
      <c r="E80" s="45">
        <v>-9.62</v>
      </c>
      <c r="F80" s="57">
        <v>237.27</v>
      </c>
      <c r="G80" s="57">
        <v>5.71336931308816</v>
      </c>
      <c r="H80" s="38">
        <v>263.36</v>
      </c>
      <c r="I80" s="18">
        <v>2.6285033320391764</v>
      </c>
    </row>
    <row r="81" spans="1:9" ht="12" customHeight="1">
      <c r="A81" s="19" t="s">
        <v>13</v>
      </c>
      <c r="B81" s="21">
        <v>634.68</v>
      </c>
      <c r="C81" s="21">
        <v>220.93100000000007</v>
      </c>
      <c r="D81" s="51">
        <v>2998.29</v>
      </c>
      <c r="E81" s="51">
        <v>298.99</v>
      </c>
      <c r="F81" s="21">
        <v>4152.891</v>
      </c>
      <c r="G81" s="28">
        <v>100</v>
      </c>
      <c r="H81" s="41">
        <v>10019.39</v>
      </c>
      <c r="I81" s="21">
        <v>100</v>
      </c>
    </row>
    <row r="82" ht="12" customHeight="1"/>
    <row r="83" ht="12" customHeight="1"/>
    <row r="84" ht="12" customHeight="1"/>
    <row r="85" ht="12" customHeight="1"/>
    <row r="86" ht="12" customHeight="1"/>
    <row r="87" ht="12" customHeight="1"/>
  </sheetData>
  <printOptions/>
  <pageMargins left="0.75" right="0.58" top="0.39" bottom="0.53" header="0.3" footer="0.28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2004-02-06T10:13:37Z</cp:lastPrinted>
  <dcterms:created xsi:type="dcterms:W3CDTF">2001-01-11T13:23:45Z</dcterms:created>
  <dcterms:modified xsi:type="dcterms:W3CDTF">2004-02-06T10:13:43Z</dcterms:modified>
  <cp:category/>
  <cp:version/>
  <cp:contentType/>
  <cp:contentStatus/>
</cp:coreProperties>
</file>