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3740" windowHeight="8190" activeTab="0"/>
  </bookViews>
  <sheets>
    <sheet name="NYSPARANDE 1996" sheetId="1" r:id="rId1"/>
  </sheets>
  <definedNames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'NYSPARANDE 1996'!#REF!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<sst xmlns="http://schemas.openxmlformats.org/spreadsheetml/2006/main" count="52" uniqueCount="26">
  <si>
    <t>Månad</t>
  </si>
  <si>
    <t>Allemansfonder</t>
  </si>
  <si>
    <t>Aktiefonder (inkl. Allemansfonder)</t>
  </si>
  <si>
    <t>Räntefonder</t>
  </si>
  <si>
    <t>insättn.</t>
  </si>
  <si>
    <t>uttag</t>
  </si>
  <si>
    <t>netto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</si>
  <si>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</si>
  <si>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</si>
  <si>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</si>
  <si>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</si>
  <si>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</si>
  <si>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</si>
  <si>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</si>
  <si>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</si>
  <si>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</si>
  <si>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</si>
  <si>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</si>
  <si>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</si>
  <si>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</si>
  <si>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Blandfonder</t>
  </si>
  <si>
    <t>TOTALT</t>
  </si>
  <si>
    <t xml:space="preserve">Denna statistik, som tagits fram av Fondbolagens Förening, avser att visa nettoflödena till resp från </t>
  </si>
  <si>
    <t>medlemsföretagens fonder. Utlandsbaserade fonder är inkluderade.</t>
  </si>
  <si>
    <t>Vissa korrigeringar är gjorda i siffermaterialet!</t>
  </si>
  <si>
    <t>NYSPARANDE I FONDER 1996 (MSEK)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</si>
</sst>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</numFmts>
  <fonts count="4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1" fillId="0" borderId="1" xfId="0" applyNumberFormat="1" applyFont="1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164" fontId="1" fillId="0" borderId="3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164" fontId="2" fillId="0" borderId="9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164" fontId="1" fillId="0" borderId="16" xfId="0" applyNumberFormat="1" applyFont="1" applyFill="1" applyBorder="1" applyAlignment="1">
      <alignment/>
    </xf>
    <xf numFmtId="0" fontId="1" fillId="2" borderId="5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 topLeftCell="A13">
      <selection activeCell="J18" sqref="J18"/>
    </sheetView>
  </sheetViews>
  <sheetFormatPr defaultColWidth="9.140625" defaultRowHeight="12.75"/>
  <cols>
    <col min="1" max="1" width="7.7109375" style="2" customWidth="1"/>
    <col min="2" max="16" width="11.28125" style="2" customWidth="1"/>
    <col min="17" max="16384" width="9.140625" style="2" customWidth="1"/>
  </cols>
  <sheetData>
    <row r="1" spans="1:4" ht="12" customHeight="1">
      <c r="A1" s="1" t="s">
        <v>25</v>
      </c>
      <c r="B1" s="1"/>
      <c r="C1" s="1"/>
      <c r="D1" s="1"/>
    </row>
    <row r="2" spans="1:4" ht="12" customHeight="1">
      <c r="A2" s="1"/>
      <c r="B2" s="1"/>
      <c r="C2" s="1"/>
      <c r="D2" s="1"/>
    </row>
    <row r="3" spans="1:4" ht="12" customHeight="1">
      <c r="A3" s="1"/>
      <c r="B3" s="1"/>
      <c r="C3" s="1"/>
      <c r="D3" s="1"/>
    </row>
    <row r="4" spans="1:10" ht="15" customHeight="1">
      <c r="A4" s="11" t="s">
        <v>0</v>
      </c>
      <c r="B4" s="13"/>
      <c r="C4" s="14" t="s">
        <v>1</v>
      </c>
      <c r="D4" s="15"/>
      <c r="E4" s="13"/>
      <c r="F4" s="14" t="s">
        <v>2</v>
      </c>
      <c r="G4" s="15"/>
      <c r="H4" s="16"/>
      <c r="I4" s="14" t="s">
        <v>3</v>
      </c>
      <c r="J4" s="17"/>
    </row>
    <row r="5" spans="1:10" ht="12" customHeight="1">
      <c r="A5" s="12"/>
      <c r="B5" s="18" t="s">
        <v>4</v>
      </c>
      <c r="C5" s="19" t="s">
        <v>5</v>
      </c>
      <c r="D5" s="20" t="s">
        <v>6</v>
      </c>
      <c r="E5" s="18" t="s">
        <v>4</v>
      </c>
      <c r="F5" s="19" t="s">
        <v>5</v>
      </c>
      <c r="G5" s="20" t="s">
        <v>6</v>
      </c>
      <c r="H5" s="18" t="s">
        <v>4</v>
      </c>
      <c r="I5" s="19" t="s">
        <v>5</v>
      </c>
      <c r="J5" s="18" t="s">
        <v>6</v>
      </c>
    </row>
    <row r="6" spans="1:10" ht="12" customHeight="1">
      <c r="A6" s="35" t="s">
        <v>7</v>
      </c>
      <c r="B6" s="24">
        <v>848.4</v>
      </c>
      <c r="C6" s="25">
        <v>836.3</v>
      </c>
      <c r="D6" s="26">
        <f aca="true" t="shared" si="0" ref="D6:D17">B6-C6</f>
        <v>12.100000000000023</v>
      </c>
      <c r="E6" s="27">
        <v>3315.2</v>
      </c>
      <c r="F6" s="25">
        <v>2674.4</v>
      </c>
      <c r="G6" s="26">
        <f aca="true" t="shared" si="1" ref="G6:G17">E6-F6</f>
        <v>640.7999999999997</v>
      </c>
      <c r="H6" s="27">
        <v>3190.4</v>
      </c>
      <c r="I6" s="27">
        <v>3096.1</v>
      </c>
      <c r="J6" s="27">
        <f aca="true" t="shared" si="2" ref="J6:J17">H6-I6</f>
        <v>94.30000000000018</v>
      </c>
    </row>
    <row r="7" spans="1:10" ht="12" customHeight="1">
      <c r="A7" s="36" t="s">
        <v>8</v>
      </c>
      <c r="B7" s="28">
        <v>766.9</v>
      </c>
      <c r="C7" s="29">
        <v>1190.1</v>
      </c>
      <c r="D7" s="30">
        <f t="shared" si="0"/>
        <v>-423.19999999999993</v>
      </c>
      <c r="E7" s="31">
        <v>3218.8</v>
      </c>
      <c r="F7" s="29">
        <v>3530.9</v>
      </c>
      <c r="G7" s="30">
        <f t="shared" si="1"/>
        <v>-312.0999999999999</v>
      </c>
      <c r="H7" s="31">
        <v>2910.2</v>
      </c>
      <c r="I7" s="31">
        <v>2509.4</v>
      </c>
      <c r="J7" s="31">
        <f t="shared" si="2"/>
        <v>400.7999999999997</v>
      </c>
    </row>
    <row r="8" spans="1:10" ht="12" customHeight="1">
      <c r="A8" s="36" t="s">
        <v>9</v>
      </c>
      <c r="B8" s="28">
        <v>840.8</v>
      </c>
      <c r="C8" s="29">
        <v>942.9</v>
      </c>
      <c r="D8" s="30">
        <f t="shared" si="0"/>
        <v>-102.10000000000002</v>
      </c>
      <c r="E8" s="31">
        <v>3016.5</v>
      </c>
      <c r="F8" s="29">
        <v>2280.1</v>
      </c>
      <c r="G8" s="30">
        <f t="shared" si="1"/>
        <v>736.4000000000001</v>
      </c>
      <c r="H8" s="31">
        <v>2685</v>
      </c>
      <c r="I8" s="31">
        <v>2919</v>
      </c>
      <c r="J8" s="31">
        <f t="shared" si="2"/>
        <v>-234</v>
      </c>
    </row>
    <row r="9" spans="1:10" ht="12" customHeight="1">
      <c r="A9" s="36" t="s">
        <v>10</v>
      </c>
      <c r="B9" s="28">
        <v>789.8</v>
      </c>
      <c r="C9" s="29">
        <v>914.6</v>
      </c>
      <c r="D9" s="30">
        <f t="shared" si="0"/>
        <v>-124.80000000000007</v>
      </c>
      <c r="E9" s="31">
        <v>2374.3</v>
      </c>
      <c r="F9" s="29">
        <v>2039.4</v>
      </c>
      <c r="G9" s="30">
        <f t="shared" si="1"/>
        <v>334.9000000000001</v>
      </c>
      <c r="H9" s="31">
        <v>1952.9</v>
      </c>
      <c r="I9" s="31">
        <v>2013.3</v>
      </c>
      <c r="J9" s="31">
        <f t="shared" si="2"/>
        <v>-60.399999999999864</v>
      </c>
    </row>
    <row r="10" spans="1:10" ht="12" customHeight="1">
      <c r="A10" s="36" t="s">
        <v>11</v>
      </c>
      <c r="B10" s="28">
        <v>879.1</v>
      </c>
      <c r="C10" s="29">
        <v>1006.4</v>
      </c>
      <c r="D10" s="30">
        <f t="shared" si="0"/>
        <v>-127.29999999999995</v>
      </c>
      <c r="E10" s="31">
        <v>3086</v>
      </c>
      <c r="F10" s="29">
        <v>2158</v>
      </c>
      <c r="G10" s="30">
        <f t="shared" si="1"/>
        <v>928</v>
      </c>
      <c r="H10" s="31">
        <v>2150.2</v>
      </c>
      <c r="I10" s="31">
        <v>1907</v>
      </c>
      <c r="J10" s="31">
        <f t="shared" si="2"/>
        <v>243.19999999999982</v>
      </c>
    </row>
    <row r="11" spans="1:10" ht="12" customHeight="1">
      <c r="A11" s="36" t="s">
        <v>12</v>
      </c>
      <c r="B11" s="28">
        <v>825.1</v>
      </c>
      <c r="C11" s="29">
        <v>1215.7</v>
      </c>
      <c r="D11" s="30">
        <f t="shared" si="0"/>
        <v>-390.6</v>
      </c>
      <c r="E11" s="31">
        <v>3585.2</v>
      </c>
      <c r="F11" s="29">
        <v>2698.1</v>
      </c>
      <c r="G11" s="30">
        <f t="shared" si="1"/>
        <v>887.0999999999999</v>
      </c>
      <c r="H11" s="31">
        <v>2877.7</v>
      </c>
      <c r="I11" s="31">
        <v>1993.6</v>
      </c>
      <c r="J11" s="31">
        <f t="shared" si="2"/>
        <v>884.0999999999999</v>
      </c>
    </row>
    <row r="12" spans="1:10" ht="12" customHeight="1">
      <c r="A12" s="36" t="s">
        <v>13</v>
      </c>
      <c r="B12" s="28">
        <v>891.6</v>
      </c>
      <c r="C12" s="29">
        <v>1038.1</v>
      </c>
      <c r="D12" s="30">
        <f t="shared" si="0"/>
        <v>-146.4999999999999</v>
      </c>
      <c r="E12" s="31">
        <v>2679.6</v>
      </c>
      <c r="F12" s="29">
        <v>1972.4</v>
      </c>
      <c r="G12" s="30">
        <f t="shared" si="1"/>
        <v>707.1999999999998</v>
      </c>
      <c r="H12" s="31">
        <v>2071</v>
      </c>
      <c r="I12" s="31">
        <v>1518.9</v>
      </c>
      <c r="J12" s="31">
        <f t="shared" si="2"/>
        <v>552.0999999999999</v>
      </c>
    </row>
    <row r="13" spans="1:10" ht="12" customHeight="1">
      <c r="A13" s="36" t="s">
        <v>14</v>
      </c>
      <c r="B13" s="28">
        <v>821.2</v>
      </c>
      <c r="C13" s="29">
        <v>1219.8</v>
      </c>
      <c r="D13" s="30">
        <f t="shared" si="0"/>
        <v>-398.5999999999999</v>
      </c>
      <c r="E13" s="31">
        <v>2736</v>
      </c>
      <c r="F13" s="29">
        <v>2000.6</v>
      </c>
      <c r="G13" s="30">
        <f t="shared" si="1"/>
        <v>735.4000000000001</v>
      </c>
      <c r="H13" s="31">
        <v>1586.2</v>
      </c>
      <c r="I13" s="31">
        <v>966</v>
      </c>
      <c r="J13" s="31">
        <f t="shared" si="2"/>
        <v>620.2</v>
      </c>
    </row>
    <row r="14" spans="1:10" ht="12" customHeight="1">
      <c r="A14" s="36" t="s">
        <v>15</v>
      </c>
      <c r="B14" s="28">
        <v>979.8</v>
      </c>
      <c r="C14" s="29">
        <v>2419.6</v>
      </c>
      <c r="D14" s="30">
        <f t="shared" si="0"/>
        <v>-1439.8</v>
      </c>
      <c r="E14" s="31">
        <v>4063.1</v>
      </c>
      <c r="F14" s="29">
        <v>3760.5</v>
      </c>
      <c r="G14" s="30">
        <f t="shared" si="1"/>
        <v>302.5999999999999</v>
      </c>
      <c r="H14" s="31">
        <v>3028.9</v>
      </c>
      <c r="I14" s="31">
        <v>1712</v>
      </c>
      <c r="J14" s="31">
        <f t="shared" si="2"/>
        <v>1316.9</v>
      </c>
    </row>
    <row r="15" spans="1:10" ht="12" customHeight="1">
      <c r="A15" s="36" t="s">
        <v>16</v>
      </c>
      <c r="B15" s="28">
        <v>1161.2</v>
      </c>
      <c r="C15" s="29">
        <v>3389.5</v>
      </c>
      <c r="D15" s="30">
        <f t="shared" si="0"/>
        <v>-2228.3</v>
      </c>
      <c r="E15" s="31">
        <v>5432.6</v>
      </c>
      <c r="F15" s="29">
        <v>5236.8</v>
      </c>
      <c r="G15" s="30">
        <f t="shared" si="1"/>
        <v>195.80000000000018</v>
      </c>
      <c r="H15" s="31">
        <v>3763</v>
      </c>
      <c r="I15" s="31">
        <v>1953.1</v>
      </c>
      <c r="J15" s="31">
        <f t="shared" si="2"/>
        <v>1809.9</v>
      </c>
    </row>
    <row r="16" spans="1:10" ht="12" customHeight="1">
      <c r="A16" s="36" t="s">
        <v>17</v>
      </c>
      <c r="B16" s="28">
        <v>1411.8</v>
      </c>
      <c r="C16" s="29">
        <v>3712.1</v>
      </c>
      <c r="D16" s="30">
        <f t="shared" si="0"/>
        <v>-2300.3</v>
      </c>
      <c r="E16" s="31">
        <v>5805.3</v>
      </c>
      <c r="F16" s="29">
        <v>4752.8</v>
      </c>
      <c r="G16" s="30">
        <f t="shared" si="1"/>
        <v>1052.5</v>
      </c>
      <c r="H16" s="31">
        <v>3329.9</v>
      </c>
      <c r="I16" s="31">
        <v>2376.4</v>
      </c>
      <c r="J16" s="31">
        <f t="shared" si="2"/>
        <v>953.5</v>
      </c>
    </row>
    <row r="17" spans="1:10" ht="12" customHeight="1">
      <c r="A17" s="34" t="s">
        <v>18</v>
      </c>
      <c r="B17" s="21">
        <v>2994</v>
      </c>
      <c r="C17" s="22">
        <v>10666.8</v>
      </c>
      <c r="D17" s="23">
        <f t="shared" si="0"/>
        <v>-7672.799999999999</v>
      </c>
      <c r="E17" s="21">
        <v>9142.2</v>
      </c>
      <c r="F17" s="22">
        <v>13236.2</v>
      </c>
      <c r="G17" s="23">
        <f t="shared" si="1"/>
        <v>-4094</v>
      </c>
      <c r="H17" s="21">
        <v>4065.4</v>
      </c>
      <c r="I17" s="21">
        <v>3078.8</v>
      </c>
      <c r="J17" s="21">
        <f t="shared" si="2"/>
        <v>986.5999999999999</v>
      </c>
    </row>
    <row r="18" spans="1:10" ht="16.5" customHeight="1">
      <c r="A18" s="12" t="s">
        <v>19</v>
      </c>
      <c r="B18" s="3">
        <f aca="true" t="shared" si="3" ref="B18:J18">SUM(B6:B17)</f>
        <v>13209.7</v>
      </c>
      <c r="C18" s="4">
        <f t="shared" si="3"/>
        <v>28551.899999999998</v>
      </c>
      <c r="D18" s="5">
        <f t="shared" si="3"/>
        <v>-15342.2</v>
      </c>
      <c r="E18" s="3">
        <f t="shared" si="3"/>
        <v>48454.8</v>
      </c>
      <c r="F18" s="4">
        <f t="shared" si="3"/>
        <v>46340.2</v>
      </c>
      <c r="G18" s="5">
        <f t="shared" si="3"/>
        <v>2114.5999999999995</v>
      </c>
      <c r="H18" s="3">
        <f t="shared" si="3"/>
        <v>33610.8</v>
      </c>
      <c r="I18" s="4">
        <f t="shared" si="3"/>
        <v>26043.6</v>
      </c>
      <c r="J18" s="5">
        <f t="shared" si="3"/>
        <v>7567.200000000001</v>
      </c>
    </row>
    <row r="19" spans="1:16" ht="12" customHeight="1">
      <c r="A19" s="6"/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7" ht="12" customHeight="1">
      <c r="A20" s="11" t="s">
        <v>0</v>
      </c>
      <c r="B20" s="13"/>
      <c r="C20" s="14" t="s">
        <v>20</v>
      </c>
      <c r="D20" s="15"/>
      <c r="E20" s="13"/>
      <c r="F20" s="14" t="s">
        <v>21</v>
      </c>
      <c r="G20" s="17"/>
    </row>
    <row r="21" spans="1:7" ht="12" customHeight="1">
      <c r="A21" s="12"/>
      <c r="B21" s="18" t="s">
        <v>4</v>
      </c>
      <c r="C21" s="19" t="s">
        <v>5</v>
      </c>
      <c r="D21" s="20" t="s">
        <v>6</v>
      </c>
      <c r="E21" s="18" t="s">
        <v>4</v>
      </c>
      <c r="F21" s="19" t="s">
        <v>5</v>
      </c>
      <c r="G21" s="18" t="s">
        <v>6</v>
      </c>
    </row>
    <row r="22" spans="1:8" ht="12" customHeight="1">
      <c r="A22" s="35" t="s">
        <v>7</v>
      </c>
      <c r="B22" s="24">
        <v>582.2</v>
      </c>
      <c r="C22" s="27">
        <v>316.3</v>
      </c>
      <c r="D22" s="26">
        <f aca="true" t="shared" si="4" ref="D22:D33">B22-C22</f>
        <v>265.90000000000003</v>
      </c>
      <c r="E22" s="32">
        <f aca="true" t="shared" si="5" ref="E22:E33">E6+H6+B22</f>
        <v>7087.8</v>
      </c>
      <c r="F22" s="32">
        <f aca="true" t="shared" si="6" ref="F22:F33">F6+I6+C22</f>
        <v>6086.8</v>
      </c>
      <c r="G22" s="32">
        <f aca="true" t="shared" si="7" ref="G22:G33">E22-F22</f>
        <v>1001</v>
      </c>
      <c r="H22" s="8"/>
    </row>
    <row r="23" spans="1:7" ht="12" customHeight="1">
      <c r="A23" s="36" t="s">
        <v>8</v>
      </c>
      <c r="B23" s="28">
        <v>436.5</v>
      </c>
      <c r="C23" s="31">
        <v>298.8</v>
      </c>
      <c r="D23" s="30">
        <f t="shared" si="4"/>
        <v>137.7</v>
      </c>
      <c r="E23" s="33">
        <f t="shared" si="5"/>
        <v>6565.5</v>
      </c>
      <c r="F23" s="33">
        <f t="shared" si="6"/>
        <v>6339.1</v>
      </c>
      <c r="G23" s="33">
        <f t="shared" si="7"/>
        <v>226.39999999999964</v>
      </c>
    </row>
    <row r="24" spans="1:7" ht="12" customHeight="1">
      <c r="A24" s="36" t="s">
        <v>9</v>
      </c>
      <c r="B24" s="28">
        <v>743.9</v>
      </c>
      <c r="C24" s="31">
        <v>211.2</v>
      </c>
      <c r="D24" s="30">
        <f t="shared" si="4"/>
        <v>532.7</v>
      </c>
      <c r="E24" s="33">
        <f t="shared" si="5"/>
        <v>6445.4</v>
      </c>
      <c r="F24" s="33">
        <f t="shared" si="6"/>
        <v>5410.3</v>
      </c>
      <c r="G24" s="33">
        <f t="shared" si="7"/>
        <v>1035.0999999999995</v>
      </c>
    </row>
    <row r="25" spans="1:7" ht="12" customHeight="1">
      <c r="A25" s="36" t="s">
        <v>10</v>
      </c>
      <c r="B25" s="28">
        <v>482.5</v>
      </c>
      <c r="C25" s="31">
        <v>200.5</v>
      </c>
      <c r="D25" s="30">
        <f t="shared" si="4"/>
        <v>282</v>
      </c>
      <c r="E25" s="33">
        <f t="shared" si="5"/>
        <v>4809.700000000001</v>
      </c>
      <c r="F25" s="33">
        <f t="shared" si="6"/>
        <v>4253.2</v>
      </c>
      <c r="G25" s="33">
        <f t="shared" si="7"/>
        <v>556.5000000000009</v>
      </c>
    </row>
    <row r="26" spans="1:7" ht="12" customHeight="1">
      <c r="A26" s="36" t="s">
        <v>11</v>
      </c>
      <c r="B26" s="28">
        <v>584.5</v>
      </c>
      <c r="C26" s="31">
        <v>210.6</v>
      </c>
      <c r="D26" s="30">
        <f t="shared" si="4"/>
        <v>373.9</v>
      </c>
      <c r="E26" s="33">
        <f t="shared" si="5"/>
        <v>5820.7</v>
      </c>
      <c r="F26" s="33">
        <f t="shared" si="6"/>
        <v>4275.6</v>
      </c>
      <c r="G26" s="33">
        <f t="shared" si="7"/>
        <v>1545.0999999999995</v>
      </c>
    </row>
    <row r="27" spans="1:7" ht="12" customHeight="1">
      <c r="A27" s="36" t="s">
        <v>12</v>
      </c>
      <c r="B27" s="28">
        <v>588.8</v>
      </c>
      <c r="C27" s="31">
        <v>220.6</v>
      </c>
      <c r="D27" s="30">
        <f t="shared" si="4"/>
        <v>368.19999999999993</v>
      </c>
      <c r="E27" s="33">
        <f t="shared" si="5"/>
        <v>7051.7</v>
      </c>
      <c r="F27" s="33">
        <f t="shared" si="6"/>
        <v>4912.3</v>
      </c>
      <c r="G27" s="33">
        <f t="shared" si="7"/>
        <v>2139.3999999999996</v>
      </c>
    </row>
    <row r="28" spans="1:7" ht="12" customHeight="1">
      <c r="A28" s="36" t="s">
        <v>13</v>
      </c>
      <c r="B28" s="28">
        <v>525.1</v>
      </c>
      <c r="C28" s="31">
        <v>194.4</v>
      </c>
      <c r="D28" s="30">
        <f t="shared" si="4"/>
        <v>330.70000000000005</v>
      </c>
      <c r="E28" s="33">
        <f t="shared" si="5"/>
        <v>5275.700000000001</v>
      </c>
      <c r="F28" s="33">
        <f t="shared" si="6"/>
        <v>3685.7000000000003</v>
      </c>
      <c r="G28" s="33">
        <f t="shared" si="7"/>
        <v>1590.0000000000005</v>
      </c>
    </row>
    <row r="29" spans="1:7" ht="12" customHeight="1">
      <c r="A29" s="36" t="s">
        <v>14</v>
      </c>
      <c r="B29" s="28">
        <v>434.8</v>
      </c>
      <c r="C29" s="31">
        <v>182.5</v>
      </c>
      <c r="D29" s="30">
        <f t="shared" si="4"/>
        <v>252.3</v>
      </c>
      <c r="E29" s="33">
        <f t="shared" si="5"/>
        <v>4757</v>
      </c>
      <c r="F29" s="33">
        <f t="shared" si="6"/>
        <v>3149.1</v>
      </c>
      <c r="G29" s="33">
        <f t="shared" si="7"/>
        <v>1607.9</v>
      </c>
    </row>
    <row r="30" spans="1:7" ht="12" customHeight="1">
      <c r="A30" s="36" t="s">
        <v>15</v>
      </c>
      <c r="B30" s="28">
        <v>726.1</v>
      </c>
      <c r="C30" s="31">
        <v>230.5</v>
      </c>
      <c r="D30" s="30">
        <f t="shared" si="4"/>
        <v>495.6</v>
      </c>
      <c r="E30" s="33">
        <f t="shared" si="5"/>
        <v>7818.1</v>
      </c>
      <c r="F30" s="33">
        <f t="shared" si="6"/>
        <v>5703</v>
      </c>
      <c r="G30" s="33">
        <f t="shared" si="7"/>
        <v>2115.1000000000004</v>
      </c>
    </row>
    <row r="31" spans="1:7" ht="12" customHeight="1">
      <c r="A31" s="36" t="s">
        <v>16</v>
      </c>
      <c r="B31" s="28">
        <v>957.5</v>
      </c>
      <c r="C31" s="31">
        <v>278.5</v>
      </c>
      <c r="D31" s="30">
        <f t="shared" si="4"/>
        <v>679</v>
      </c>
      <c r="E31" s="33">
        <f t="shared" si="5"/>
        <v>10153.1</v>
      </c>
      <c r="F31" s="33">
        <f t="shared" si="6"/>
        <v>7468.4</v>
      </c>
      <c r="G31" s="33">
        <f t="shared" si="7"/>
        <v>2684.7000000000007</v>
      </c>
    </row>
    <row r="32" spans="1:7" ht="12" customHeight="1">
      <c r="A32" s="36" t="s">
        <v>17</v>
      </c>
      <c r="B32" s="28">
        <v>1157.8</v>
      </c>
      <c r="C32" s="31">
        <v>314.9</v>
      </c>
      <c r="D32" s="30">
        <f t="shared" si="4"/>
        <v>842.9</v>
      </c>
      <c r="E32" s="33">
        <f t="shared" si="5"/>
        <v>10293</v>
      </c>
      <c r="F32" s="33">
        <f t="shared" si="6"/>
        <v>7444.1</v>
      </c>
      <c r="G32" s="33">
        <f t="shared" si="7"/>
        <v>2848.8999999999996</v>
      </c>
    </row>
    <row r="33" spans="1:7" ht="12" customHeight="1">
      <c r="A33" s="34" t="s">
        <v>18</v>
      </c>
      <c r="B33" s="21">
        <v>1650.9</v>
      </c>
      <c r="C33" s="21">
        <v>484.5</v>
      </c>
      <c r="D33" s="23">
        <f t="shared" si="4"/>
        <v>1166.4</v>
      </c>
      <c r="E33" s="3">
        <f t="shared" si="5"/>
        <v>14858.5</v>
      </c>
      <c r="F33" s="3">
        <f t="shared" si="6"/>
        <v>16799.5</v>
      </c>
      <c r="G33" s="3">
        <f t="shared" si="7"/>
        <v>-1941</v>
      </c>
    </row>
    <row r="34" spans="1:7" ht="16.5" customHeight="1">
      <c r="A34" s="12" t="s">
        <v>19</v>
      </c>
      <c r="B34" s="3">
        <f>SUM(B22:B33)</f>
        <v>8870.6</v>
      </c>
      <c r="C34" s="4">
        <f>SUM(C22:C33)</f>
        <v>3143.2999999999997</v>
      </c>
      <c r="D34" s="5">
        <f>SUM(D22:D33)</f>
        <v>5727.300000000001</v>
      </c>
      <c r="E34" s="3">
        <f>SUM(E22:E33)</f>
        <v>90936.2</v>
      </c>
      <c r="F34" s="3">
        <f>SUM(F22:F33)</f>
        <v>75527.1</v>
      </c>
      <c r="G34" s="3">
        <f>SUM(G22:G33)</f>
        <v>15409.099999999999</v>
      </c>
    </row>
    <row r="35" ht="12" customHeight="1"/>
    <row r="36" ht="12" customHeight="1"/>
    <row r="37" ht="12" customHeight="1">
      <c r="A37" s="9" t="s">
        <v>22</v>
      </c>
    </row>
    <row r="38" ht="12" customHeight="1">
      <c r="A38" s="9" t="s">
        <v>23</v>
      </c>
    </row>
    <row r="39" ht="12" customHeight="1">
      <c r="A39" s="9"/>
    </row>
    <row r="40" ht="12" customHeight="1">
      <c r="A40" s="10" t="s">
        <v>24</v>
      </c>
    </row>
  </sheetData>
  <printOptions/>
  <pageMargins left="0.97" right="0.33" top="0.98" bottom="0.49" header="0.21" footer="0.2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Fondbolagens Förening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Strand</dc:creator>
  <cp:keywords/>
  <dc:description/>
  <cp:lastModifiedBy>Mette Strand</cp:lastModifiedBy>
  <dcterms:created xsi:type="dcterms:W3CDTF">2000-12-08T09:01:40Z</dcterms:created>
  <dcterms:modified xsi:type="dcterms:W3CDTF">2001-01-23T10:38:00Z</dcterms:modified>
  <cp:category/>
  <cp:version/>
  <cp:contentType/>
  <cp:contentStatus/>
</cp:coreProperties>
</file>