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New Saving 1994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Saving 1994'!#REF!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<sst xmlns="http://schemas.openxmlformats.org/spreadsheetml/2006/main" count="52" uniqueCount="26">
  <si>
    <t>NEW SAVING 1994 (MSEK)</t>
  </si>
  <si>
    <t>National Saving Investment Funds</t>
  </si>
  <si>
    <t>Equity funds (National Saving incl.)</t>
  </si>
  <si>
    <t>Bond funds</t>
  </si>
  <si>
    <t>TOTAL</t>
  </si>
  <si>
    <t>Total</t>
  </si>
  <si>
    <t>sales</t>
  </si>
  <si>
    <t>redemptions</t>
  </si>
  <si>
    <t>net amount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</si>
  <si>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</si>
  <si>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</si>
  <si>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</si>
  <si>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</si>
  <si>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</si>
  <si>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</si>
  <si>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</si>
  <si>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</si>
  <si>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</si>
  <si>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</si>
  <si>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</si>
  <si>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</si>
  <si>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</si>
  <si>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This statistics, which have been produced by the Swedish Mutual Fund Association, show the flow in funds</t>
  </si>
  <si>
    <t xml:space="preserve">managed by the members of the Association. The figures refer to sales and redemptions made in Sweden. </t>
  </si>
  <si>
    <t>Funds based in foreign countries are included.</t>
  </si>
  <si>
    <t>Balanced funds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</si>
</sst>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5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left"/>
    </xf>
    <xf numFmtId="164" fontId="2" fillId="0" borderId="18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7109375" style="2" customWidth="1"/>
    <col min="2" max="10" width="12.7109375" style="2" customWidth="1"/>
    <col min="11" max="16" width="11.28125" style="2" customWidth="1"/>
    <col min="17" max="16384" width="9.140625" style="2" customWidth="1"/>
  </cols>
  <sheetData>
    <row r="1" spans="1:4" ht="12" customHeight="1">
      <c r="A1" s="1" t="s">
        <v>0</v>
      </c>
      <c r="B1" s="1"/>
      <c r="C1" s="1"/>
      <c r="D1" s="1"/>
    </row>
    <row r="2" spans="1:4" ht="12" customHeight="1">
      <c r="A2" s="1"/>
      <c r="B2" s="1"/>
      <c r="C2" s="1"/>
      <c r="D2" s="1"/>
    </row>
    <row r="3" spans="1:4" ht="12" customHeight="1">
      <c r="A3" s="1"/>
      <c r="B3" s="1"/>
      <c r="C3" s="1"/>
      <c r="D3" s="1"/>
    </row>
    <row r="4" spans="1:10" ht="15" customHeight="1">
      <c r="A4" s="15" t="s">
        <v>9</v>
      </c>
      <c r="B4" s="19"/>
      <c r="C4" s="20" t="s">
        <v>1</v>
      </c>
      <c r="D4" s="21"/>
      <c r="E4" s="19"/>
      <c r="F4" s="20" t="s">
        <v>2</v>
      </c>
      <c r="G4" s="21"/>
      <c r="H4" s="22"/>
      <c r="I4" s="20" t="s">
        <v>3</v>
      </c>
      <c r="J4" s="23"/>
    </row>
    <row r="5" spans="1:10" ht="12" customHeight="1">
      <c r="A5" s="16"/>
      <c r="B5" s="24" t="s">
        <v>6</v>
      </c>
      <c r="C5" s="25" t="s">
        <v>7</v>
      </c>
      <c r="D5" s="26" t="s">
        <v>8</v>
      </c>
      <c r="E5" s="24" t="s">
        <v>6</v>
      </c>
      <c r="F5" s="25" t="s">
        <v>7</v>
      </c>
      <c r="G5" s="26" t="s">
        <v>8</v>
      </c>
      <c r="H5" s="24" t="s">
        <v>6</v>
      </c>
      <c r="I5" s="25" t="s">
        <v>7</v>
      </c>
      <c r="J5" s="25" t="s">
        <v>8</v>
      </c>
    </row>
    <row r="6" spans="1:10" ht="12" customHeight="1">
      <c r="A6" s="17" t="s">
        <v>10</v>
      </c>
      <c r="B6" s="9">
        <v>1026.6</v>
      </c>
      <c r="C6" s="10">
        <v>1832.7</v>
      </c>
      <c r="D6" s="11">
        <f aca="true" t="shared" si="0" ref="D6:D17">B6-C6</f>
        <v>-806.1000000000001</v>
      </c>
      <c r="E6" s="9">
        <v>6596</v>
      </c>
      <c r="F6" s="10">
        <v>3922.2</v>
      </c>
      <c r="G6" s="11">
        <f aca="true" t="shared" si="1" ref="G6:G17">E6-F6</f>
        <v>2673.8</v>
      </c>
      <c r="H6" s="9">
        <v>2061.1</v>
      </c>
      <c r="I6" s="9">
        <v>2984.4</v>
      </c>
      <c r="J6" s="9">
        <f aca="true" t="shared" si="2" ref="J6:J17">H6-I6</f>
        <v>-923.3000000000002</v>
      </c>
    </row>
    <row r="7" spans="1:10" ht="12" customHeight="1">
      <c r="A7" s="18" t="s">
        <v>11</v>
      </c>
      <c r="B7" s="12">
        <v>961</v>
      </c>
      <c r="C7" s="13">
        <v>1875.9</v>
      </c>
      <c r="D7" s="14">
        <f t="shared" si="0"/>
        <v>-914.9000000000001</v>
      </c>
      <c r="E7" s="12">
        <v>4500</v>
      </c>
      <c r="F7" s="13">
        <v>3943.6</v>
      </c>
      <c r="G7" s="14">
        <f t="shared" si="1"/>
        <v>556.4000000000001</v>
      </c>
      <c r="H7" s="12">
        <v>2851.7</v>
      </c>
      <c r="I7" s="12">
        <v>2853.2</v>
      </c>
      <c r="J7" s="12">
        <f t="shared" si="2"/>
        <v>-1.5</v>
      </c>
    </row>
    <row r="8" spans="1:10" ht="12" customHeight="1">
      <c r="A8" s="18" t="s">
        <v>12</v>
      </c>
      <c r="B8" s="12">
        <v>930.3</v>
      </c>
      <c r="C8" s="13">
        <v>1239.1</v>
      </c>
      <c r="D8" s="14">
        <f t="shared" si="0"/>
        <v>-308.79999999999995</v>
      </c>
      <c r="E8" s="12">
        <v>3343.3</v>
      </c>
      <c r="F8" s="13">
        <v>3432.2</v>
      </c>
      <c r="G8" s="14">
        <f t="shared" si="1"/>
        <v>-88.89999999999964</v>
      </c>
      <c r="H8" s="12">
        <v>1600.8</v>
      </c>
      <c r="I8" s="12">
        <v>1796.4</v>
      </c>
      <c r="J8" s="12">
        <f t="shared" si="2"/>
        <v>-195.60000000000014</v>
      </c>
    </row>
    <row r="9" spans="1:10" ht="12" customHeight="1">
      <c r="A9" s="18" t="s">
        <v>13</v>
      </c>
      <c r="B9" s="12">
        <v>852.5</v>
      </c>
      <c r="C9" s="13">
        <v>973.7</v>
      </c>
      <c r="D9" s="14">
        <f t="shared" si="0"/>
        <v>-121.20000000000005</v>
      </c>
      <c r="E9" s="12">
        <v>2694.6</v>
      </c>
      <c r="F9" s="13">
        <v>2288.6</v>
      </c>
      <c r="G9" s="14">
        <f t="shared" si="1"/>
        <v>406</v>
      </c>
      <c r="H9" s="12">
        <v>1201.9</v>
      </c>
      <c r="I9" s="12">
        <v>2078.1</v>
      </c>
      <c r="J9" s="12">
        <f t="shared" si="2"/>
        <v>-876.1999999999998</v>
      </c>
    </row>
    <row r="10" spans="1:10" ht="12" customHeight="1">
      <c r="A10" s="18" t="s">
        <v>14</v>
      </c>
      <c r="B10" s="12">
        <v>731.9</v>
      </c>
      <c r="C10" s="13">
        <v>1227.6</v>
      </c>
      <c r="D10" s="14">
        <f t="shared" si="0"/>
        <v>-495.69999999999993</v>
      </c>
      <c r="E10" s="12">
        <v>2474.1</v>
      </c>
      <c r="F10" s="13">
        <v>2606.8</v>
      </c>
      <c r="G10" s="14">
        <f t="shared" si="1"/>
        <v>-132.70000000000027</v>
      </c>
      <c r="H10" s="12">
        <v>1091.1</v>
      </c>
      <c r="I10" s="12">
        <v>1217</v>
      </c>
      <c r="J10" s="12">
        <f t="shared" si="2"/>
        <v>-125.90000000000009</v>
      </c>
    </row>
    <row r="11" spans="1:10" ht="12" customHeight="1">
      <c r="A11" s="18" t="s">
        <v>15</v>
      </c>
      <c r="B11" s="12">
        <v>765.2</v>
      </c>
      <c r="C11" s="13">
        <v>1239.2</v>
      </c>
      <c r="D11" s="14">
        <f t="shared" si="0"/>
        <v>-474</v>
      </c>
      <c r="E11" s="12">
        <v>2311.7</v>
      </c>
      <c r="F11" s="13">
        <v>2857.1</v>
      </c>
      <c r="G11" s="14">
        <f t="shared" si="1"/>
        <v>-545.4000000000001</v>
      </c>
      <c r="H11" s="12">
        <v>1291.9</v>
      </c>
      <c r="I11" s="12">
        <v>1507.6</v>
      </c>
      <c r="J11" s="12">
        <f t="shared" si="2"/>
        <v>-215.69999999999982</v>
      </c>
    </row>
    <row r="12" spans="1:10" ht="12" customHeight="1">
      <c r="A12" s="18" t="s">
        <v>16</v>
      </c>
      <c r="B12" s="12">
        <v>689.2</v>
      </c>
      <c r="C12" s="13">
        <v>740.1</v>
      </c>
      <c r="D12" s="14">
        <f t="shared" si="0"/>
        <v>-50.89999999999998</v>
      </c>
      <c r="E12" s="12">
        <v>1621.8</v>
      </c>
      <c r="F12" s="13">
        <v>1465.5</v>
      </c>
      <c r="G12" s="14">
        <f t="shared" si="1"/>
        <v>156.29999999999995</v>
      </c>
      <c r="H12" s="12">
        <v>1199.5</v>
      </c>
      <c r="I12" s="12">
        <v>605.1</v>
      </c>
      <c r="J12" s="12">
        <f t="shared" si="2"/>
        <v>594.4</v>
      </c>
    </row>
    <row r="13" spans="1:10" ht="12" customHeight="1">
      <c r="A13" s="18" t="s">
        <v>17</v>
      </c>
      <c r="B13" s="12">
        <v>900.4</v>
      </c>
      <c r="C13" s="13">
        <v>2165.4</v>
      </c>
      <c r="D13" s="14">
        <f t="shared" si="0"/>
        <v>-1265</v>
      </c>
      <c r="E13" s="12">
        <v>2448.4</v>
      </c>
      <c r="F13" s="13">
        <v>4020.8</v>
      </c>
      <c r="G13" s="14">
        <f t="shared" si="1"/>
        <v>-1572.4</v>
      </c>
      <c r="H13" s="12">
        <v>1207.8</v>
      </c>
      <c r="I13" s="12">
        <v>1117.9</v>
      </c>
      <c r="J13" s="12">
        <f t="shared" si="2"/>
        <v>89.89999999999986</v>
      </c>
    </row>
    <row r="14" spans="1:10" ht="12" customHeight="1">
      <c r="A14" s="18" t="s">
        <v>18</v>
      </c>
      <c r="B14" s="12">
        <v>2073.4</v>
      </c>
      <c r="C14" s="13">
        <v>6216.5</v>
      </c>
      <c r="D14" s="14">
        <f t="shared" si="0"/>
        <v>-4143.1</v>
      </c>
      <c r="E14" s="12">
        <v>5869.8</v>
      </c>
      <c r="F14" s="13">
        <v>11018.3</v>
      </c>
      <c r="G14" s="14">
        <f t="shared" si="1"/>
        <v>-5148.499999999999</v>
      </c>
      <c r="H14" s="12">
        <v>1643.6</v>
      </c>
      <c r="I14" s="12">
        <v>1365</v>
      </c>
      <c r="J14" s="12">
        <f t="shared" si="2"/>
        <v>278.5999999999999</v>
      </c>
    </row>
    <row r="15" spans="1:10" ht="12" customHeight="1">
      <c r="A15" s="18" t="s">
        <v>19</v>
      </c>
      <c r="B15" s="12">
        <v>2011.1</v>
      </c>
      <c r="C15" s="13">
        <v>2965.1</v>
      </c>
      <c r="D15" s="14">
        <f t="shared" si="0"/>
        <v>-954</v>
      </c>
      <c r="E15" s="12">
        <v>5190.2</v>
      </c>
      <c r="F15" s="13">
        <v>4964.8</v>
      </c>
      <c r="G15" s="14">
        <f t="shared" si="1"/>
        <v>225.39999999999964</v>
      </c>
      <c r="H15" s="12">
        <v>1770.8</v>
      </c>
      <c r="I15" s="12">
        <v>1101.8</v>
      </c>
      <c r="J15" s="12">
        <f t="shared" si="2"/>
        <v>669</v>
      </c>
    </row>
    <row r="16" spans="1:10" ht="12" customHeight="1">
      <c r="A16" s="18" t="s">
        <v>20</v>
      </c>
      <c r="B16" s="12">
        <v>1325.7</v>
      </c>
      <c r="C16" s="13">
        <v>1557</v>
      </c>
      <c r="D16" s="14">
        <f t="shared" si="0"/>
        <v>-231.29999999999995</v>
      </c>
      <c r="E16" s="12">
        <v>3480.6</v>
      </c>
      <c r="F16" s="13">
        <v>3278.5</v>
      </c>
      <c r="G16" s="14">
        <f t="shared" si="1"/>
        <v>202.0999999999999</v>
      </c>
      <c r="H16" s="12">
        <v>2151.9</v>
      </c>
      <c r="I16" s="12">
        <v>1353.3</v>
      </c>
      <c r="J16" s="12">
        <f t="shared" si="2"/>
        <v>798.6000000000001</v>
      </c>
    </row>
    <row r="17" spans="1:10" ht="12" customHeight="1">
      <c r="A17" s="29" t="s">
        <v>21</v>
      </c>
      <c r="B17" s="30">
        <v>2318.1</v>
      </c>
      <c r="C17" s="31">
        <v>3199.4</v>
      </c>
      <c r="D17" s="32">
        <f t="shared" si="0"/>
        <v>-881.3000000000002</v>
      </c>
      <c r="E17" s="30">
        <v>5927.3</v>
      </c>
      <c r="F17" s="31">
        <v>6951.2</v>
      </c>
      <c r="G17" s="32">
        <f t="shared" si="1"/>
        <v>-1023.8999999999996</v>
      </c>
      <c r="H17" s="30">
        <v>3657.3</v>
      </c>
      <c r="I17" s="30">
        <v>2772.2</v>
      </c>
      <c r="J17" s="30">
        <f t="shared" si="2"/>
        <v>885.1000000000004</v>
      </c>
    </row>
    <row r="18" spans="1:10" ht="16.5" customHeight="1">
      <c r="A18" s="16" t="s">
        <v>5</v>
      </c>
      <c r="B18" s="3">
        <f aca="true" t="shared" si="3" ref="B18:J18">SUM(B6:B17)</f>
        <v>14585.4</v>
      </c>
      <c r="C18" s="4">
        <f t="shared" si="3"/>
        <v>25231.7</v>
      </c>
      <c r="D18" s="5">
        <f t="shared" si="3"/>
        <v>-10646.3</v>
      </c>
      <c r="E18" s="3">
        <f t="shared" si="3"/>
        <v>46457.799999999996</v>
      </c>
      <c r="F18" s="4">
        <f t="shared" si="3"/>
        <v>50749.6</v>
      </c>
      <c r="G18" s="5">
        <f t="shared" si="3"/>
        <v>-4291.799999999999</v>
      </c>
      <c r="H18" s="3">
        <f t="shared" si="3"/>
        <v>21729.399999999998</v>
      </c>
      <c r="I18" s="4">
        <f t="shared" si="3"/>
        <v>20752</v>
      </c>
      <c r="J18" s="4">
        <f t="shared" si="3"/>
        <v>977.4000000000005</v>
      </c>
    </row>
    <row r="19" spans="1:16" ht="12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7" ht="12" customHeight="1">
      <c r="A20" s="15" t="s">
        <v>9</v>
      </c>
      <c r="B20" s="19"/>
      <c r="C20" s="20" t="s">
        <v>25</v>
      </c>
      <c r="D20" s="21"/>
      <c r="E20" s="19"/>
      <c r="F20" s="20" t="s">
        <v>4</v>
      </c>
      <c r="G20" s="23"/>
    </row>
    <row r="21" spans="1:7" ht="12" customHeight="1">
      <c r="A21" s="16"/>
      <c r="B21" s="24" t="s">
        <v>6</v>
      </c>
      <c r="C21" s="25" t="s">
        <v>7</v>
      </c>
      <c r="D21" s="26" t="s">
        <v>8</v>
      </c>
      <c r="E21" s="24" t="s">
        <v>6</v>
      </c>
      <c r="F21" s="25" t="s">
        <v>7</v>
      </c>
      <c r="G21" s="25" t="s">
        <v>8</v>
      </c>
    </row>
    <row r="22" spans="1:8" ht="12" customHeight="1">
      <c r="A22" s="17" t="s">
        <v>10</v>
      </c>
      <c r="B22" s="9">
        <v>1654.1</v>
      </c>
      <c r="C22" s="9">
        <v>109.9</v>
      </c>
      <c r="D22" s="11">
        <f aca="true" t="shared" si="4" ref="D22:D33">B22-C22</f>
        <v>1544.1999999999998</v>
      </c>
      <c r="E22" s="27">
        <f aca="true" t="shared" si="5" ref="E22:E33">E6+H6+B22</f>
        <v>10311.2</v>
      </c>
      <c r="F22" s="27">
        <f aca="true" t="shared" si="6" ref="F22:F33">F6+I6+C22</f>
        <v>7016.5</v>
      </c>
      <c r="G22" s="27">
        <f aca="true" t="shared" si="7" ref="G22:G33">E22-F22</f>
        <v>3294.7000000000007</v>
      </c>
      <c r="H22" s="8"/>
    </row>
    <row r="23" spans="1:7" ht="12" customHeight="1">
      <c r="A23" s="18" t="s">
        <v>11</v>
      </c>
      <c r="B23" s="12">
        <v>1862.3</v>
      </c>
      <c r="C23" s="12">
        <v>119.8</v>
      </c>
      <c r="D23" s="14">
        <f t="shared" si="4"/>
        <v>1742.5</v>
      </c>
      <c r="E23" s="28">
        <f t="shared" si="5"/>
        <v>9214</v>
      </c>
      <c r="F23" s="28">
        <f t="shared" si="6"/>
        <v>6916.599999999999</v>
      </c>
      <c r="G23" s="28">
        <f t="shared" si="7"/>
        <v>2297.4000000000005</v>
      </c>
    </row>
    <row r="24" spans="1:7" ht="12" customHeight="1">
      <c r="A24" s="18" t="s">
        <v>12</v>
      </c>
      <c r="B24" s="12">
        <v>1289.6</v>
      </c>
      <c r="C24" s="12">
        <v>212.4</v>
      </c>
      <c r="D24" s="14">
        <f t="shared" si="4"/>
        <v>1077.1999999999998</v>
      </c>
      <c r="E24" s="28">
        <f t="shared" si="5"/>
        <v>6233.700000000001</v>
      </c>
      <c r="F24" s="28">
        <f t="shared" si="6"/>
        <v>5441</v>
      </c>
      <c r="G24" s="28">
        <f t="shared" si="7"/>
        <v>792.7000000000007</v>
      </c>
    </row>
    <row r="25" spans="1:7" ht="12" customHeight="1">
      <c r="A25" s="18" t="s">
        <v>13</v>
      </c>
      <c r="B25" s="12">
        <v>1673.7</v>
      </c>
      <c r="C25" s="12">
        <v>134.6</v>
      </c>
      <c r="D25" s="14">
        <f t="shared" si="4"/>
        <v>1539.1000000000001</v>
      </c>
      <c r="E25" s="28">
        <f t="shared" si="5"/>
        <v>5570.2</v>
      </c>
      <c r="F25" s="28">
        <f t="shared" si="6"/>
        <v>4501.3</v>
      </c>
      <c r="G25" s="28">
        <f t="shared" si="7"/>
        <v>1068.8999999999996</v>
      </c>
    </row>
    <row r="26" spans="1:7" ht="12" customHeight="1">
      <c r="A26" s="18" t="s">
        <v>14</v>
      </c>
      <c r="B26" s="12">
        <v>1058.7</v>
      </c>
      <c r="C26" s="12">
        <v>177.1</v>
      </c>
      <c r="D26" s="14">
        <f t="shared" si="4"/>
        <v>881.6</v>
      </c>
      <c r="E26" s="28">
        <f t="shared" si="5"/>
        <v>4623.9</v>
      </c>
      <c r="F26" s="28">
        <f t="shared" si="6"/>
        <v>4000.9</v>
      </c>
      <c r="G26" s="28">
        <f t="shared" si="7"/>
        <v>622.9999999999995</v>
      </c>
    </row>
    <row r="27" spans="1:7" ht="12" customHeight="1">
      <c r="A27" s="18" t="s">
        <v>15</v>
      </c>
      <c r="B27" s="12">
        <v>1414.7</v>
      </c>
      <c r="C27" s="12">
        <v>239.2</v>
      </c>
      <c r="D27" s="14">
        <f t="shared" si="4"/>
        <v>1175.5</v>
      </c>
      <c r="E27" s="28">
        <f t="shared" si="5"/>
        <v>5018.3</v>
      </c>
      <c r="F27" s="28">
        <f t="shared" si="6"/>
        <v>4603.9</v>
      </c>
      <c r="G27" s="28">
        <f t="shared" si="7"/>
        <v>414.40000000000055</v>
      </c>
    </row>
    <row r="28" spans="1:7" ht="12" customHeight="1">
      <c r="A28" s="18" t="s">
        <v>16</v>
      </c>
      <c r="B28" s="12">
        <v>687.7</v>
      </c>
      <c r="C28" s="12">
        <v>118.5</v>
      </c>
      <c r="D28" s="14">
        <f t="shared" si="4"/>
        <v>569.2</v>
      </c>
      <c r="E28" s="28">
        <f t="shared" si="5"/>
        <v>3509</v>
      </c>
      <c r="F28" s="28">
        <f t="shared" si="6"/>
        <v>2189.1</v>
      </c>
      <c r="G28" s="28">
        <f t="shared" si="7"/>
        <v>1319.9</v>
      </c>
    </row>
    <row r="29" spans="1:7" ht="12" customHeight="1">
      <c r="A29" s="18" t="s">
        <v>17</v>
      </c>
      <c r="B29" s="12">
        <v>496.6</v>
      </c>
      <c r="C29" s="12">
        <v>245.5</v>
      </c>
      <c r="D29" s="14">
        <f t="shared" si="4"/>
        <v>251.10000000000002</v>
      </c>
      <c r="E29" s="28">
        <f t="shared" si="5"/>
        <v>4152.8</v>
      </c>
      <c r="F29" s="28">
        <f t="shared" si="6"/>
        <v>5384.200000000001</v>
      </c>
      <c r="G29" s="28">
        <f t="shared" si="7"/>
        <v>-1231.4000000000005</v>
      </c>
    </row>
    <row r="30" spans="1:7" ht="12" customHeight="1">
      <c r="A30" s="18" t="s">
        <v>18</v>
      </c>
      <c r="B30" s="12">
        <v>807.3</v>
      </c>
      <c r="C30" s="12">
        <v>316.3</v>
      </c>
      <c r="D30" s="14">
        <f t="shared" si="4"/>
        <v>490.99999999999994</v>
      </c>
      <c r="E30" s="28">
        <f t="shared" si="5"/>
        <v>8320.699999999999</v>
      </c>
      <c r="F30" s="28">
        <f t="shared" si="6"/>
        <v>12699.599999999999</v>
      </c>
      <c r="G30" s="28">
        <f t="shared" si="7"/>
        <v>-4378.9</v>
      </c>
    </row>
    <row r="31" spans="1:7" ht="12" customHeight="1">
      <c r="A31" s="18" t="s">
        <v>19</v>
      </c>
      <c r="B31" s="12">
        <v>795.2</v>
      </c>
      <c r="C31" s="12">
        <v>248.9</v>
      </c>
      <c r="D31" s="14">
        <f t="shared" si="4"/>
        <v>546.3000000000001</v>
      </c>
      <c r="E31" s="28">
        <f t="shared" si="5"/>
        <v>7756.2</v>
      </c>
      <c r="F31" s="28">
        <f t="shared" si="6"/>
        <v>6315.5</v>
      </c>
      <c r="G31" s="28">
        <f t="shared" si="7"/>
        <v>1440.6999999999998</v>
      </c>
    </row>
    <row r="32" spans="1:7" ht="12" customHeight="1">
      <c r="A32" s="18" t="s">
        <v>20</v>
      </c>
      <c r="B32" s="12">
        <v>568.7</v>
      </c>
      <c r="C32" s="12">
        <v>259.1</v>
      </c>
      <c r="D32" s="14">
        <f t="shared" si="4"/>
        <v>309.6</v>
      </c>
      <c r="E32" s="28">
        <f t="shared" si="5"/>
        <v>6201.2</v>
      </c>
      <c r="F32" s="28">
        <f t="shared" si="6"/>
        <v>4890.900000000001</v>
      </c>
      <c r="G32" s="28">
        <f t="shared" si="7"/>
        <v>1310.2999999999993</v>
      </c>
    </row>
    <row r="33" spans="1:7" ht="12" customHeight="1">
      <c r="A33" s="29" t="s">
        <v>21</v>
      </c>
      <c r="B33" s="30">
        <v>1045.5</v>
      </c>
      <c r="C33" s="30">
        <v>406.6</v>
      </c>
      <c r="D33" s="32">
        <f t="shared" si="4"/>
        <v>638.9</v>
      </c>
      <c r="E33" s="33">
        <f t="shared" si="5"/>
        <v>10630.1</v>
      </c>
      <c r="F33" s="33">
        <f t="shared" si="6"/>
        <v>10130</v>
      </c>
      <c r="G33" s="33">
        <f t="shared" si="7"/>
        <v>500.10000000000036</v>
      </c>
    </row>
    <row r="34" spans="1:7" ht="16.5" customHeight="1">
      <c r="A34" s="16" t="s">
        <v>5</v>
      </c>
      <c r="B34" s="3">
        <f aca="true" t="shared" si="8" ref="B34:G34">SUM(B22:B33)</f>
        <v>13354.100000000002</v>
      </c>
      <c r="C34" s="4">
        <f t="shared" si="8"/>
        <v>2587.9</v>
      </c>
      <c r="D34" s="5">
        <f t="shared" si="8"/>
        <v>10766.2</v>
      </c>
      <c r="E34" s="3">
        <f t="shared" si="8"/>
        <v>81541.3</v>
      </c>
      <c r="F34" s="3">
        <f t="shared" si="8"/>
        <v>74089.5</v>
      </c>
      <c r="G34" s="3">
        <f t="shared" si="8"/>
        <v>7451.800000000002</v>
      </c>
    </row>
    <row r="35" ht="12" customHeight="1"/>
    <row r="36" ht="12" customHeight="1"/>
    <row r="37" spans="1:4" ht="12" customHeight="1">
      <c r="A37" s="35" t="s">
        <v>22</v>
      </c>
      <c r="B37" s="34"/>
      <c r="C37" s="34"/>
      <c r="D37" s="34"/>
    </row>
    <row r="38" ht="12" customHeight="1">
      <c r="A38" s="35" t="s">
        <v>23</v>
      </c>
    </row>
    <row r="39" ht="12" customHeight="1">
      <c r="A39" s="35" t="s">
        <v>24</v>
      </c>
    </row>
    <row r="40" ht="12" customHeight="1">
      <c r="A40" s="35"/>
    </row>
    <row r="41" spans="1:4" ht="12" customHeight="1">
      <c r="A41" s="36"/>
      <c r="B41" s="36"/>
      <c r="C41" s="36"/>
      <c r="D41" s="36"/>
    </row>
  </sheetData>
  <printOptions/>
  <pageMargins left="0.97" right="0.33" top="0.98" bottom="0.49" header="0.21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2000-12-28T16:55:39Z</cp:lastPrinted>
  <dcterms:created xsi:type="dcterms:W3CDTF">2000-12-08T09:16:53Z</dcterms:created>
  <dcterms:modified xsi:type="dcterms:W3CDTF">2002-06-17T10:41:48Z</dcterms:modified>
  <cp:category/>
  <cp:version/>
  <cp:contentType/>
  <cp:contentStatus/>
</cp:coreProperties>
</file>